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4.xml" ContentType="application/vnd.openxmlformats-officedocument.drawing+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drawings/drawing5.xml" ContentType="application/vnd.openxmlformats-officedocument.drawing+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drawings/drawing6.xml" ContentType="application/vnd.openxmlformats-officedocument.drawing+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drawings/drawing7.xml" ContentType="application/vnd.openxmlformats-officedocument.drawing+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drawings/drawing8.xml" ContentType="application/vnd.openxmlformats-officedocument.drawing+xml"/>
  <Override PartName="/xl/ctrlProps/ctrlProp4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azabu\project\2024\P240117501_令和6年度「バイオものづくり_エコシステム形成に向けた調査事業」\11_検討作業（共有作業フォルダ）\4_アンケート\01_調査票\"/>
    </mc:Choice>
  </mc:AlternateContent>
  <xr:revisionPtr revIDLastSave="0" documentId="13_ncr:1_{F89BB166-21AA-40B2-B5D7-D7A59C397023}" xr6:coauthVersionLast="47" xr6:coauthVersionMax="47" xr10:uidLastSave="{00000000-0000-0000-0000-000000000000}"/>
  <bookViews>
    <workbookView xWindow="-110" yWindow="-110" windowWidth="19420" windowHeight="11760" xr2:uid="{545C8BBE-FB94-4258-9C58-9B7AEE1C6545}"/>
  </bookViews>
  <sheets>
    <sheet name="アンケート調査へのご協力のお願い" sheetId="10" r:id="rId1"/>
    <sheet name="個人情報保護方針" sheetId="14" r:id="rId2"/>
    <sheet name="アンケートへの回答を開始する" sheetId="13" r:id="rId3"/>
    <sheet name="基本情報" sheetId="1" r:id="rId4"/>
    <sheet name="共通設問" sheetId="2" r:id="rId5"/>
    <sheet name="選択設問①" sheetId="3" r:id="rId6"/>
    <sheet name="選択設問②" sheetId="5" r:id="rId7"/>
    <sheet name="選択設問③" sheetId="6" r:id="rId8"/>
    <sheet name="選択設問④" sheetId="7" r:id="rId9"/>
    <sheet name="アンケートは以上です" sheetId="9" r:id="rId10"/>
  </sheets>
  <definedNames>
    <definedName name="_xlnm.Print_Area" localSheetId="9">アンケートは以上です!$A$1:$BA$20</definedName>
    <definedName name="_xlnm.Print_Area" localSheetId="3">基本情報!$A$1:$BA$55</definedName>
    <definedName name="_xlnm.Print_Area" localSheetId="4">共通設問!$A$1:$BA$179</definedName>
    <definedName name="_xlnm.Print_Area" localSheetId="5">選択設問①!$A$1:$BA$257</definedName>
    <definedName name="_xlnm.Print_Area" localSheetId="6">選択設問②!$A$1:$BA$95</definedName>
    <definedName name="_xlnm.Print_Area" localSheetId="7">選択設問③!$A$1:$BA$236</definedName>
    <definedName name="_xlnm.Print_Area" localSheetId="8">選択設問④!$A:$BA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43" i="3" l="1"/>
  <c r="BC44" i="3"/>
  <c r="BE43" i="3"/>
  <c r="BE44" i="3"/>
  <c r="BC26" i="3"/>
  <c r="BC27" i="3"/>
  <c r="BE27" i="3"/>
  <c r="BE26" i="3"/>
  <c r="BC69" i="6"/>
  <c r="BC72" i="6"/>
  <c r="BC73" i="6"/>
  <c r="BC74" i="6"/>
  <c r="BC75" i="6"/>
  <c r="BC76" i="6"/>
  <c r="BC77" i="6"/>
  <c r="BC78" i="6"/>
  <c r="BC79" i="6"/>
  <c r="BC80" i="6"/>
  <c r="BC81" i="6"/>
  <c r="BC82" i="6"/>
  <c r="BC83" i="6"/>
  <c r="BC84" i="6"/>
  <c r="BC85" i="6"/>
  <c r="BC86" i="6"/>
  <c r="BC87" i="6"/>
  <c r="BC88" i="6"/>
  <c r="BC89" i="6"/>
  <c r="BE69" i="6"/>
  <c r="BE82" i="6"/>
  <c r="BE89" i="6"/>
  <c r="BE88" i="6"/>
  <c r="BE65" i="6"/>
  <c r="BC65" i="6"/>
  <c r="BC23" i="3"/>
  <c r="BC40" i="3"/>
  <c r="BE40" i="3"/>
  <c r="BE39" i="3"/>
  <c r="BE23" i="3"/>
  <c r="BE50" i="5"/>
  <c r="BE69" i="5"/>
  <c r="BE32" i="5"/>
  <c r="BC72" i="3"/>
  <c r="BE72" i="3"/>
  <c r="BC71" i="6"/>
  <c r="BC70" i="6"/>
  <c r="BC68" i="6"/>
  <c r="BC64" i="6"/>
  <c r="BC67" i="6"/>
  <c r="BC51" i="6"/>
  <c r="BE83" i="6"/>
  <c r="BE76" i="6"/>
  <c r="BE77" i="6"/>
  <c r="BE78" i="6"/>
  <c r="BE79" i="6"/>
  <c r="BE80" i="6"/>
  <c r="BE81" i="6"/>
  <c r="BE84" i="6"/>
  <c r="BE85" i="6"/>
  <c r="BE86" i="6"/>
  <c r="BE87" i="6"/>
  <c r="BE75" i="6"/>
  <c r="BC28" i="6"/>
  <c r="BC27" i="6"/>
  <c r="BC20" i="6"/>
  <c r="BC17" i="6"/>
  <c r="BC18" i="6"/>
  <c r="BC19" i="6"/>
  <c r="BE17" i="6"/>
  <c r="BE18" i="6"/>
  <c r="BE19" i="6"/>
  <c r="BE20" i="6"/>
  <c r="Y100" i="2"/>
  <c r="Y87" i="2"/>
  <c r="BF93" i="2"/>
  <c r="BE93" i="2"/>
  <c r="BF78" i="2"/>
  <c r="BE78" i="2"/>
  <c r="BE207" i="6"/>
  <c r="BE188" i="6"/>
  <c r="BE169" i="6"/>
  <c r="Y10" i="5" l="1"/>
  <c r="BE203" i="6"/>
  <c r="BE183" i="6"/>
  <c r="BE164" i="6"/>
  <c r="BE45" i="6"/>
  <c r="BE44" i="6"/>
  <c r="BE43" i="6"/>
  <c r="BE42" i="6"/>
  <c r="BE41" i="6"/>
  <c r="BE40" i="6"/>
  <c r="BE39" i="6"/>
  <c r="BE38" i="6"/>
  <c r="BC43" i="6"/>
  <c r="BC29" i="6"/>
  <c r="BE29" i="6"/>
  <c r="BF101" i="2"/>
  <c r="BF102" i="2"/>
  <c r="BF103" i="2"/>
  <c r="BF104" i="2"/>
  <c r="BF105" i="2"/>
  <c r="BF106" i="2"/>
  <c r="BF107" i="2"/>
  <c r="BF108" i="2"/>
  <c r="BF109" i="2"/>
  <c r="BF100" i="2"/>
  <c r="BE104" i="2"/>
  <c r="BE14" i="5"/>
  <c r="BE15" i="5"/>
  <c r="BE16" i="5"/>
  <c r="BE17" i="5"/>
  <c r="BE18" i="5"/>
  <c r="BC92" i="3"/>
  <c r="BC91" i="3"/>
  <c r="BE91" i="3"/>
  <c r="BE92" i="3"/>
  <c r="BC114" i="3"/>
  <c r="BC113" i="3"/>
  <c r="BC112" i="3"/>
  <c r="BC111" i="3"/>
  <c r="BC110" i="3"/>
  <c r="BC109" i="3"/>
  <c r="BC137" i="2"/>
  <c r="BE137" i="2"/>
  <c r="BF92" i="2"/>
  <c r="BE92" i="2"/>
  <c r="B3" i="7"/>
  <c r="B3" i="6"/>
  <c r="B3" i="5"/>
  <c r="B3" i="3"/>
  <c r="BC14" i="7"/>
  <c r="BC13" i="7"/>
  <c r="BC12" i="7"/>
  <c r="BC11" i="7"/>
  <c r="BC15" i="6"/>
  <c r="BC16" i="6"/>
  <c r="BE15" i="6"/>
  <c r="BE16" i="6"/>
  <c r="BE90" i="3"/>
  <c r="BC90" i="3"/>
  <c r="C173" i="2"/>
  <c r="C35" i="7" s="1"/>
  <c r="C172" i="2"/>
  <c r="C34" i="7" s="1"/>
  <c r="C171" i="2"/>
  <c r="C249" i="3" s="1"/>
  <c r="C170" i="2"/>
  <c r="C32" i="7" s="1"/>
  <c r="E173" i="2"/>
  <c r="E229" i="6" s="1"/>
  <c r="E172" i="2"/>
  <c r="E34" i="7" s="1"/>
  <c r="E171" i="2"/>
  <c r="E249" i="3" s="1"/>
  <c r="E170" i="2"/>
  <c r="E248" i="3" s="1"/>
  <c r="BE42" i="3"/>
  <c r="BE41" i="3"/>
  <c r="BE38" i="3"/>
  <c r="BE37" i="3"/>
  <c r="BE36" i="3"/>
  <c r="BE35" i="3"/>
  <c r="BE34" i="3"/>
  <c r="BE59" i="3"/>
  <c r="BE58" i="3"/>
  <c r="BE57" i="3"/>
  <c r="BE56" i="3"/>
  <c r="BE76" i="3"/>
  <c r="BE75" i="3"/>
  <c r="BE74" i="3"/>
  <c r="BE73" i="3"/>
  <c r="BE71" i="3"/>
  <c r="BE96" i="3"/>
  <c r="BE95" i="3"/>
  <c r="BE94" i="3"/>
  <c r="BE93" i="3"/>
  <c r="BE89" i="3"/>
  <c r="BE88" i="3"/>
  <c r="BE87" i="3"/>
  <c r="BE86" i="3"/>
  <c r="BE85" i="3"/>
  <c r="BE84" i="3"/>
  <c r="BE104" i="3"/>
  <c r="BE103" i="3"/>
  <c r="BE102" i="3"/>
  <c r="BE114" i="3"/>
  <c r="BE113" i="3"/>
  <c r="BE112" i="3"/>
  <c r="BE111" i="3"/>
  <c r="BE110" i="3"/>
  <c r="BE129" i="3"/>
  <c r="BE128" i="3"/>
  <c r="BE127" i="3"/>
  <c r="BE126" i="3"/>
  <c r="BE125" i="3"/>
  <c r="BE124" i="3"/>
  <c r="BE123" i="3"/>
  <c r="BE122" i="3"/>
  <c r="BC158" i="2"/>
  <c r="BE139" i="3"/>
  <c r="BE140" i="3"/>
  <c r="BE141" i="3"/>
  <c r="BE142" i="3"/>
  <c r="BE143" i="3"/>
  <c r="BE144" i="3"/>
  <c r="BE145" i="3"/>
  <c r="BE146" i="3"/>
  <c r="BE156" i="3"/>
  <c r="BE157" i="3"/>
  <c r="BE158" i="3"/>
  <c r="BE159" i="3"/>
  <c r="BE160" i="3"/>
  <c r="BE161" i="3"/>
  <c r="BE162" i="3"/>
  <c r="BE163" i="3"/>
  <c r="BE180" i="3"/>
  <c r="BE181" i="3"/>
  <c r="BE182" i="3"/>
  <c r="BE183" i="3"/>
  <c r="BE184" i="3"/>
  <c r="BE185" i="3"/>
  <c r="BE186" i="3"/>
  <c r="BE187" i="3"/>
  <c r="BE188" i="3"/>
  <c r="BE189" i="3"/>
  <c r="BE190" i="3"/>
  <c r="BE191" i="3"/>
  <c r="BE201" i="3"/>
  <c r="BE202" i="3"/>
  <c r="BE203" i="3"/>
  <c r="BE204" i="3"/>
  <c r="BE205" i="3"/>
  <c r="BE206" i="3"/>
  <c r="BE207" i="3"/>
  <c r="BE208" i="3"/>
  <c r="BE209" i="3"/>
  <c r="BE210" i="3"/>
  <c r="BE211" i="3"/>
  <c r="BE212" i="3"/>
  <c r="BE222" i="3"/>
  <c r="BE223" i="3"/>
  <c r="BE224" i="3"/>
  <c r="BE225" i="3"/>
  <c r="BE226" i="3"/>
  <c r="BE227" i="3"/>
  <c r="BE228" i="3"/>
  <c r="BE229" i="3"/>
  <c r="BE230" i="3"/>
  <c r="BE231" i="3"/>
  <c r="BE232" i="3"/>
  <c r="BE233" i="3"/>
  <c r="BE221" i="3"/>
  <c r="BE200" i="3"/>
  <c r="BE179" i="3"/>
  <c r="BE155" i="3"/>
  <c r="BE138" i="3"/>
  <c r="BE121" i="3"/>
  <c r="BE109" i="3"/>
  <c r="BE101" i="3"/>
  <c r="BE83" i="3"/>
  <c r="BE70" i="3"/>
  <c r="BE55" i="3"/>
  <c r="BE33" i="3"/>
  <c r="BE17" i="3"/>
  <c r="BE18" i="3"/>
  <c r="BE19" i="3"/>
  <c r="BE20" i="3"/>
  <c r="BE21" i="3"/>
  <c r="BE22" i="3"/>
  <c r="BE24" i="3"/>
  <c r="BE25" i="3"/>
  <c r="BE28" i="3"/>
  <c r="BE16" i="3"/>
  <c r="BE26" i="5"/>
  <c r="BE27" i="5"/>
  <c r="BE28" i="5"/>
  <c r="BE29" i="5"/>
  <c r="BE30" i="5"/>
  <c r="BE31" i="5"/>
  <c r="BE33" i="5"/>
  <c r="BE34" i="5"/>
  <c r="BE44" i="5"/>
  <c r="BE45" i="5"/>
  <c r="BE46" i="5"/>
  <c r="BE47" i="5"/>
  <c r="BE48" i="5"/>
  <c r="BE49" i="5"/>
  <c r="BE51" i="5"/>
  <c r="BE52" i="5"/>
  <c r="BE63" i="5"/>
  <c r="BE64" i="5"/>
  <c r="BE65" i="5"/>
  <c r="BE66" i="5"/>
  <c r="BE67" i="5"/>
  <c r="BE68" i="5"/>
  <c r="BE70" i="5"/>
  <c r="BE71" i="5"/>
  <c r="BE62" i="5"/>
  <c r="BE43" i="5"/>
  <c r="BE25" i="5"/>
  <c r="BE11" i="5"/>
  <c r="BE12" i="5"/>
  <c r="BE13" i="5"/>
  <c r="BE19" i="5"/>
  <c r="BE10" i="5"/>
  <c r="BE111" i="6"/>
  <c r="BE112" i="6"/>
  <c r="BE113" i="6"/>
  <c r="BE114" i="6"/>
  <c r="BE129" i="6"/>
  <c r="BE130" i="6"/>
  <c r="BE131" i="6"/>
  <c r="BE132" i="6"/>
  <c r="BE120" i="6"/>
  <c r="BE121" i="6"/>
  <c r="BE122" i="6"/>
  <c r="BE123" i="6"/>
  <c r="BE141" i="6"/>
  <c r="BE142" i="6"/>
  <c r="BE149" i="6"/>
  <c r="BE150" i="6"/>
  <c r="BE165" i="6"/>
  <c r="BE166" i="6"/>
  <c r="BE167" i="6"/>
  <c r="BE168" i="6"/>
  <c r="BE170" i="6"/>
  <c r="BE171" i="6"/>
  <c r="BE172" i="6"/>
  <c r="BE173" i="6"/>
  <c r="BE184" i="6"/>
  <c r="BE185" i="6"/>
  <c r="BE186" i="6"/>
  <c r="BE187" i="6"/>
  <c r="BE189" i="6"/>
  <c r="BE190" i="6"/>
  <c r="BE191" i="6"/>
  <c r="BE192" i="6"/>
  <c r="BE202" i="6"/>
  <c r="BE204" i="6"/>
  <c r="BE205" i="6"/>
  <c r="BE206" i="6"/>
  <c r="BE208" i="6"/>
  <c r="BE209" i="6"/>
  <c r="BE210" i="6"/>
  <c r="BE211" i="6"/>
  <c r="BE201" i="6"/>
  <c r="BE182" i="6"/>
  <c r="BE163" i="6"/>
  <c r="BE148" i="6"/>
  <c r="BE140" i="6"/>
  <c r="BE119" i="6"/>
  <c r="BE128" i="6"/>
  <c r="BE110" i="6"/>
  <c r="BE103" i="6"/>
  <c r="BE104" i="6"/>
  <c r="BE102" i="6"/>
  <c r="BE96" i="6"/>
  <c r="BE97" i="6"/>
  <c r="BE95" i="6"/>
  <c r="BE53" i="6"/>
  <c r="BE54" i="6"/>
  <c r="BE55" i="6"/>
  <c r="BE56" i="6"/>
  <c r="BE57" i="6"/>
  <c r="BE58" i="6"/>
  <c r="BE59" i="6"/>
  <c r="BE60" i="6"/>
  <c r="BE61" i="6"/>
  <c r="BE62" i="6"/>
  <c r="BE63" i="6"/>
  <c r="BE64" i="6"/>
  <c r="BE68" i="6"/>
  <c r="BE70" i="6"/>
  <c r="BE71" i="6"/>
  <c r="BE72" i="6"/>
  <c r="BE73" i="6"/>
  <c r="BE74" i="6"/>
  <c r="BE90" i="6"/>
  <c r="BE52" i="6"/>
  <c r="BE30" i="6"/>
  <c r="BE31" i="6"/>
  <c r="BE32" i="6"/>
  <c r="BE33" i="6"/>
  <c r="BE26" i="6"/>
  <c r="BE12" i="6"/>
  <c r="BE13" i="6"/>
  <c r="BE14" i="6"/>
  <c r="BE21" i="6"/>
  <c r="BE11" i="6"/>
  <c r="BE12" i="7"/>
  <c r="BE13" i="7"/>
  <c r="BE14" i="7"/>
  <c r="BE11" i="7"/>
  <c r="BC100" i="2" l="1" a="1"/>
  <c r="BC100" i="2" s="1"/>
  <c r="C250" i="3"/>
  <c r="E87" i="5"/>
  <c r="C88" i="5"/>
  <c r="E250" i="3"/>
  <c r="C33" i="7"/>
  <c r="E32" i="7"/>
  <c r="C226" i="6"/>
  <c r="C227" i="6"/>
  <c r="C87" i="5"/>
  <c r="C251" i="3"/>
  <c r="E33" i="7"/>
  <c r="E35" i="7"/>
  <c r="E88" i="5"/>
  <c r="E251" i="3"/>
  <c r="C89" i="5"/>
  <c r="E226" i="6"/>
  <c r="E89" i="5"/>
  <c r="C90" i="5"/>
  <c r="E227" i="6"/>
  <c r="E90" i="5"/>
  <c r="C228" i="6"/>
  <c r="C248" i="3"/>
  <c r="E228" i="6"/>
  <c r="C229" i="6"/>
  <c r="BE159" i="2"/>
  <c r="BE160" i="2"/>
  <c r="BE161" i="2"/>
  <c r="BE162" i="2"/>
  <c r="BE163" i="2"/>
  <c r="BE158" i="2"/>
  <c r="BE149" i="2"/>
  <c r="BE150" i="2"/>
  <c r="BE151" i="2"/>
  <c r="BE152" i="2"/>
  <c r="BE153" i="2"/>
  <c r="BE148" i="2"/>
  <c r="BE140" i="2"/>
  <c r="BE139" i="2"/>
  <c r="BE136" i="2"/>
  <c r="BE138" i="2"/>
  <c r="BE135" i="2"/>
  <c r="BE101" i="2"/>
  <c r="BE102" i="2"/>
  <c r="BE103" i="2"/>
  <c r="BE105" i="2"/>
  <c r="BE106" i="2"/>
  <c r="BE107" i="2"/>
  <c r="BE108" i="2"/>
  <c r="BE109" i="2"/>
  <c r="BE100" i="2"/>
  <c r="BE88" i="2"/>
  <c r="BE89" i="2"/>
  <c r="BE90" i="2"/>
  <c r="BE91" i="2"/>
  <c r="BE94" i="2"/>
  <c r="BE95" i="2"/>
  <c r="BE87" i="2"/>
  <c r="BE75" i="2"/>
  <c r="BE76" i="2"/>
  <c r="BE77" i="2"/>
  <c r="BE79" i="2"/>
  <c r="BE80" i="2"/>
  <c r="BE81" i="2"/>
  <c r="BE74" i="2"/>
  <c r="BE65" i="2"/>
  <c r="BE66" i="2"/>
  <c r="BE67" i="2"/>
  <c r="BE68" i="2"/>
  <c r="BE69" i="2"/>
  <c r="BE64" i="2"/>
  <c r="BE58" i="2"/>
  <c r="BE57" i="2"/>
  <c r="BE56" i="2"/>
  <c r="BE55" i="2"/>
  <c r="BE54" i="2"/>
  <c r="BE53" i="2"/>
  <c r="BE44" i="2"/>
  <c r="BE45" i="2"/>
  <c r="BE46" i="2"/>
  <c r="BE47" i="2"/>
  <c r="BE48" i="2"/>
  <c r="BE43" i="2"/>
  <c r="BM30" i="2"/>
  <c r="BM31" i="2"/>
  <c r="BM32" i="2"/>
  <c r="BM33" i="2"/>
  <c r="BM34" i="2"/>
  <c r="BM35" i="2"/>
  <c r="BM36" i="2"/>
  <c r="BM29" i="2"/>
  <c r="BK30" i="2"/>
  <c r="BK31" i="2"/>
  <c r="BK32" i="2"/>
  <c r="BK33" i="2"/>
  <c r="BK34" i="2"/>
  <c r="BK35" i="2"/>
  <c r="BK36" i="2"/>
  <c r="BK37" i="2"/>
  <c r="BK38" i="2"/>
  <c r="BK29" i="2"/>
  <c r="BI30" i="2"/>
  <c r="BI31" i="2"/>
  <c r="BI32" i="2"/>
  <c r="BI33" i="2"/>
  <c r="BI34" i="2"/>
  <c r="BI35" i="2"/>
  <c r="BI36" i="2"/>
  <c r="BI37" i="2"/>
  <c r="BI38" i="2"/>
  <c r="BI29" i="2"/>
  <c r="BG30" i="2"/>
  <c r="BG31" i="2"/>
  <c r="BG32" i="2"/>
  <c r="BG33" i="2"/>
  <c r="BG34" i="2"/>
  <c r="BG35" i="2"/>
  <c r="BG36" i="2"/>
  <c r="BG37" i="2"/>
  <c r="BG38" i="2"/>
  <c r="BG29" i="2"/>
  <c r="BE30" i="2"/>
  <c r="BE31" i="2"/>
  <c r="BE32" i="2"/>
  <c r="BE33" i="2"/>
  <c r="BE34" i="2"/>
  <c r="BE35" i="2"/>
  <c r="BE36" i="2"/>
  <c r="BE37" i="2"/>
  <c r="BE38" i="2"/>
  <c r="BE29" i="2"/>
  <c r="BE20" i="2"/>
  <c r="BE21" i="2"/>
  <c r="BE22" i="2"/>
  <c r="BE23" i="2"/>
  <c r="BE19" i="2"/>
  <c r="BE8" i="2"/>
  <c r="BE9" i="2"/>
  <c r="BE10" i="2"/>
  <c r="BE11" i="2"/>
  <c r="BE12" i="2"/>
  <c r="BE13" i="2"/>
  <c r="BE14" i="2"/>
  <c r="BE7" i="2"/>
  <c r="BE14" i="1"/>
  <c r="BE15" i="1"/>
  <c r="BE16" i="1"/>
  <c r="BE17" i="1"/>
  <c r="BE13" i="1"/>
  <c r="BE42" i="1"/>
  <c r="BE43" i="1"/>
  <c r="BE44" i="1"/>
  <c r="BE45" i="1"/>
  <c r="BE46" i="1"/>
  <c r="BE41" i="1"/>
  <c r="BC63" i="5"/>
  <c r="BC44" i="5"/>
  <c r="BC26" i="5"/>
  <c r="BC222" i="3"/>
  <c r="BC201" i="3"/>
  <c r="BC180" i="3"/>
  <c r="BC156" i="3"/>
  <c r="BC139" i="3"/>
  <c r="BC122" i="3"/>
  <c r="BC102" i="3"/>
  <c r="BC96" i="3"/>
  <c r="BC95" i="3"/>
  <c r="BC94" i="3"/>
  <c r="BC93" i="3"/>
  <c r="BC89" i="3"/>
  <c r="BC88" i="3"/>
  <c r="BC87" i="3"/>
  <c r="BC86" i="3"/>
  <c r="BC85" i="3"/>
  <c r="BC84" i="3"/>
  <c r="BC83" i="3"/>
  <c r="BC71" i="3"/>
  <c r="BC73" i="3"/>
  <c r="BC74" i="3"/>
  <c r="BC75" i="3"/>
  <c r="BC76" i="3"/>
  <c r="BC70" i="3"/>
  <c r="BC59" i="3"/>
  <c r="BC58" i="3"/>
  <c r="BC57" i="3"/>
  <c r="BC56" i="3"/>
  <c r="BC55" i="3"/>
  <c r="BC42" i="3"/>
  <c r="BC41" i="3"/>
  <c r="BC39" i="3"/>
  <c r="BC38" i="3"/>
  <c r="BC37" i="3"/>
  <c r="BC36" i="3"/>
  <c r="BC35" i="3"/>
  <c r="BC34" i="3"/>
  <c r="BC33" i="3"/>
  <c r="BC28" i="3"/>
  <c r="BC25" i="3"/>
  <c r="BC24" i="3"/>
  <c r="BC22" i="3"/>
  <c r="BC21" i="3"/>
  <c r="BC20" i="3"/>
  <c r="BC19" i="3"/>
  <c r="BC18" i="3"/>
  <c r="BC17" i="3"/>
  <c r="BC16" i="3"/>
  <c r="BC162" i="2"/>
  <c r="BC161" i="2"/>
  <c r="BC160" i="2"/>
  <c r="BC159" i="2"/>
  <c r="BC163" i="2"/>
  <c r="BC153" i="2"/>
  <c r="BC152" i="2"/>
  <c r="BC151" i="2"/>
  <c r="BC150" i="2"/>
  <c r="BC149" i="2"/>
  <c r="BC148" i="2"/>
  <c r="BC140" i="2"/>
  <c r="BC139" i="2"/>
  <c r="BC138" i="2"/>
  <c r="BC136" i="2"/>
  <c r="BC135" i="2"/>
  <c r="BC65" i="2"/>
  <c r="BC54" i="2"/>
  <c r="BC44" i="2"/>
  <c r="BC20" i="2"/>
  <c r="BC8" i="2"/>
  <c r="BC202" i="6"/>
  <c r="BC183" i="6"/>
  <c r="BC164" i="6"/>
  <c r="BC149" i="6"/>
  <c r="BC141" i="6"/>
  <c r="BC120" i="6"/>
  <c r="BC129" i="6"/>
  <c r="BC111" i="6"/>
  <c r="BC103" i="6"/>
  <c r="BC96" i="6"/>
  <c r="BC56" i="6"/>
  <c r="BC55" i="6"/>
  <c r="BC54" i="6"/>
  <c r="BC90" i="6"/>
  <c r="BC63" i="6"/>
  <c r="BC62" i="6"/>
  <c r="BC61" i="6"/>
  <c r="BC60" i="6"/>
  <c r="BC59" i="6"/>
  <c r="BC58" i="6"/>
  <c r="BC57" i="6"/>
  <c r="BC53" i="6"/>
  <c r="BC52" i="6"/>
  <c r="BC45" i="6"/>
  <c r="BC44" i="6"/>
  <c r="BC42" i="6"/>
  <c r="BC41" i="6"/>
  <c r="BC40" i="6"/>
  <c r="BC38" i="6"/>
  <c r="BC39" i="6"/>
  <c r="BC33" i="6"/>
  <c r="BC32" i="6"/>
  <c r="BC31" i="6"/>
  <c r="BC30" i="6"/>
  <c r="BC26" i="6"/>
  <c r="BC21" i="6"/>
  <c r="BC14" i="6"/>
  <c r="BC13" i="6"/>
  <c r="BC12" i="6"/>
  <c r="BC11" i="6"/>
  <c r="BC10" i="5" a="1"/>
  <c r="BC10" i="5" s="1"/>
  <c r="BF88" i="2"/>
  <c r="BF89" i="2"/>
  <c r="BF90" i="2"/>
  <c r="BF91" i="2"/>
  <c r="BF94" i="2"/>
  <c r="BF95" i="2"/>
  <c r="BF87" i="2"/>
  <c r="BF75" i="2"/>
  <c r="BF76" i="2"/>
  <c r="BF77" i="2"/>
  <c r="BF79" i="2"/>
  <c r="BF80" i="2"/>
  <c r="BF81" i="2"/>
  <c r="BF74" i="2"/>
  <c r="BC74" i="2" l="1" a="1"/>
  <c r="BC74" i="2" s="1"/>
  <c r="BC87" i="2" a="1"/>
  <c r="BC87" i="2" s="1"/>
  <c r="AN39" i="2"/>
  <c r="Y74" i="2"/>
  <c r="BC14" i="1"/>
  <c r="BC4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<sst xmlns="http://schemas.openxmlformats.org/spreadsheetml/2006/main" count="899" uniqueCount="563">
  <si>
    <t>基本情報</t>
    <rPh sb="0" eb="4">
      <t>キホンジョウホウ</t>
    </rPh>
    <phoneticPr fontId="2"/>
  </si>
  <si>
    <t>役職</t>
  </si>
  <si>
    <t>電話番号</t>
  </si>
  <si>
    <t>事業内容</t>
    <rPh sb="0" eb="4">
      <t>ジギョウナイヨウ</t>
    </rPh>
    <phoneticPr fontId="2"/>
  </si>
  <si>
    <t>医薬品</t>
  </si>
  <si>
    <t>化粧品</t>
  </si>
  <si>
    <t>⾷品</t>
  </si>
  <si>
    <t>化学・素材</t>
  </si>
  <si>
    <t>エネルギー</t>
  </si>
  <si>
    <t>専門サービス業</t>
    <rPh sb="0" eb="2">
      <t>センモン</t>
    </rPh>
    <rPh sb="6" eb="7">
      <t>ギョウ</t>
    </rPh>
    <phoneticPr fontId="1"/>
  </si>
  <si>
    <t>バイオものづくりへの参入状況</t>
    <phoneticPr fontId="2"/>
  </si>
  <si>
    <t>参入を検討していない</t>
    <rPh sb="0" eb="2">
      <t>サンニュウ</t>
    </rPh>
    <rPh sb="3" eb="5">
      <t>ケントウ</t>
    </rPh>
    <phoneticPr fontId="1"/>
  </si>
  <si>
    <t>参入検討中</t>
    <rPh sb="0" eb="2">
      <t>サンニュウ</t>
    </rPh>
    <rPh sb="2" eb="5">
      <t>ケントウチュウ</t>
    </rPh>
    <phoneticPr fontId="1"/>
  </si>
  <si>
    <t>参入済（研究開発段階）</t>
    <rPh sb="0" eb="3">
      <t>サンニュウズ</t>
    </rPh>
    <rPh sb="4" eb="8">
      <t>ケンキュウカイハツ</t>
    </rPh>
    <rPh sb="8" eb="10">
      <t>ダンカイ</t>
    </rPh>
    <phoneticPr fontId="1"/>
  </si>
  <si>
    <t>参入済（事業化段階）</t>
    <rPh sb="0" eb="3">
      <t>サンニュウズ</t>
    </rPh>
    <rPh sb="4" eb="7">
      <t>ジギョウカ</t>
    </rPh>
    <rPh sb="7" eb="9">
      <t>ダンカイ</t>
    </rPh>
    <phoneticPr fontId="1"/>
  </si>
  <si>
    <t>撤退済</t>
    <rPh sb="0" eb="2">
      <t>テッタイ</t>
    </rPh>
    <rPh sb="2" eb="3">
      <t>ズ</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</si>
  <si>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</si>
  <si>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</si>
  <si>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</si>
  <si>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</si>
  <si>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</si>
  <si>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</si>
  <si>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</si>
  <si>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</si>
  <si>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</si>
  <si>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</si>
  <si>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</si>
  <si>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</si>
  <si>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</si>
  <si>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</si>
  <si>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</si>
  <si>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</si>
  <si>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</si>
  <si>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</si>
  <si>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</si>
  <si>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</si>
  <si>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</si>
  <si>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</si>
  <si>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</si>
  <si>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</si>
  <si>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</si>
  <si>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</si>
  <si>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</si>
  <si>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</si>
  <si>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</si>
  <si>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</si>
  <si>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</si>
  <si>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</si>
  <si>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</si>
  <si>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</si>
  <si>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</si>
  <si>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</si>
  <si>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</si>
  <si>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</si>
  <si>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</si>
  <si>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</si>
  <si>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</si>
  <si>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</si>
  <si>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</si>
  <si>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</si>
  <si>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</si>
  <si>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</si>
  <si>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</si>
  <si>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1～9人</t>
    <rPh sb="3" eb="4">
      <t>ニン</t>
    </rPh>
    <phoneticPr fontId="1"/>
  </si>
  <si>
    <t>10～19人</t>
    <rPh sb="5" eb="6">
      <t>ニン</t>
    </rPh>
    <phoneticPr fontId="1"/>
  </si>
  <si>
    <t>20～29人</t>
    <rPh sb="5" eb="6">
      <t>ニン</t>
    </rPh>
    <phoneticPr fontId="1"/>
  </si>
  <si>
    <t>30～49人</t>
    <rPh sb="5" eb="6">
      <t>ニン</t>
    </rPh>
    <phoneticPr fontId="1"/>
  </si>
  <si>
    <t>50～99人</t>
    <rPh sb="5" eb="6">
      <t>ニン</t>
    </rPh>
    <phoneticPr fontId="1"/>
  </si>
  <si>
    <t>100人以上</t>
    <rPh sb="3" eb="4">
      <t>ニン</t>
    </rPh>
    <rPh sb="4" eb="6">
      <t>イジョウ</t>
    </rPh>
    <phoneticPr fontId="1"/>
  </si>
  <si>
    <t>0～10%台</t>
    <rPh sb="5" eb="6">
      <t>ダイ</t>
    </rPh>
    <phoneticPr fontId="1"/>
  </si>
  <si>
    <t>20～30%台</t>
    <rPh sb="6" eb="7">
      <t>ダイ</t>
    </rPh>
    <phoneticPr fontId="1"/>
  </si>
  <si>
    <t>40～50%台</t>
    <rPh sb="6" eb="7">
      <t>ダイ</t>
    </rPh>
    <phoneticPr fontId="1"/>
  </si>
  <si>
    <t>60～70%台</t>
  </si>
  <si>
    <t>80～90%台</t>
  </si>
  <si>
    <t>100%</t>
    <phoneticPr fontId="2"/>
  </si>
  <si>
    <t>医学・薬学</t>
    <rPh sb="0" eb="2">
      <t>イガク</t>
    </rPh>
    <rPh sb="3" eb="5">
      <t>ヤクガク</t>
    </rPh>
    <phoneticPr fontId="1"/>
  </si>
  <si>
    <t>発酵・微生物学</t>
    <rPh sb="0" eb="2">
      <t>ハッコウ</t>
    </rPh>
    <rPh sb="3" eb="7">
      <t>ビセイブツガク</t>
    </rPh>
    <phoneticPr fontId="1"/>
  </si>
  <si>
    <t>植物学</t>
    <rPh sb="0" eb="3">
      <t>ショクブツガク</t>
    </rPh>
    <phoneticPr fontId="1"/>
  </si>
  <si>
    <t>大学・研究機関</t>
    <rPh sb="0" eb="2">
      <t>ダイガク</t>
    </rPh>
    <rPh sb="3" eb="7">
      <t>ケンキュウキカン</t>
    </rPh>
    <phoneticPr fontId="1"/>
  </si>
  <si>
    <t>遺伝子工学</t>
    <rPh sb="0" eb="3">
      <t>イデンシ</t>
    </rPh>
    <rPh sb="3" eb="5">
      <t>コウガク</t>
    </rPh>
    <phoneticPr fontId="1"/>
  </si>
  <si>
    <t>ロボティクス</t>
  </si>
  <si>
    <t>AI・バイオインフォマティクス</t>
  </si>
  <si>
    <t>培養</t>
    <rPh sb="0" eb="2">
      <t>バイヨウ</t>
    </rPh>
    <phoneticPr fontId="1"/>
  </si>
  <si>
    <t>分析</t>
    <rPh sb="0" eb="2">
      <t>ブンセキ</t>
    </rPh>
    <phoneticPr fontId="1"/>
  </si>
  <si>
    <t>有機合成・触媒</t>
    <rPh sb="0" eb="4">
      <t>ユウキゴウセイ</t>
    </rPh>
    <rPh sb="5" eb="7">
      <t>ショクバイ</t>
    </rPh>
    <phoneticPr fontId="1"/>
  </si>
  <si>
    <t>電気・機械</t>
    <rPh sb="0" eb="2">
      <t>デンキ</t>
    </rPh>
    <rPh sb="3" eb="5">
      <t>キカイ</t>
    </rPh>
    <phoneticPr fontId="1"/>
  </si>
  <si>
    <t>特になし</t>
    <rPh sb="0" eb="1">
      <t>トク</t>
    </rPh>
    <phoneticPr fontId="1"/>
  </si>
  <si>
    <t>取組の類型</t>
    <rPh sb="0" eb="2">
      <t>トリクミ</t>
    </rPh>
    <rPh sb="3" eb="5">
      <t>ルイケイ</t>
    </rPh>
    <phoneticPr fontId="1"/>
  </si>
  <si>
    <t>事業内容</t>
    <rPh sb="0" eb="4">
      <t>ジギョウナイヨウ</t>
    </rPh>
    <phoneticPr fontId="1"/>
  </si>
  <si>
    <t>年</t>
    <rPh sb="0" eb="1">
      <t>ネン</t>
    </rPh>
    <phoneticPr fontId="2"/>
  </si>
  <si>
    <t>医薬品（原材料も含む）</t>
    <rPh sb="0" eb="3">
      <t>イヤクヒン</t>
    </rPh>
    <rPh sb="4" eb="7">
      <t>ゲンザイリョウ</t>
    </rPh>
    <rPh sb="8" eb="9">
      <t>フク</t>
    </rPh>
    <phoneticPr fontId="1"/>
  </si>
  <si>
    <t>化粧品（原材料も含む）</t>
    <rPh sb="0" eb="3">
      <t>ケショウヒン</t>
    </rPh>
    <rPh sb="4" eb="7">
      <t>ゲンザイリョウ</t>
    </rPh>
    <phoneticPr fontId="1"/>
  </si>
  <si>
    <t>飼料</t>
    <rPh sb="0" eb="2">
      <t>シリョウ</t>
    </rPh>
    <phoneticPr fontId="1"/>
  </si>
  <si>
    <t>肥料</t>
    <rPh sb="0" eb="2">
      <t>ヒリョウ</t>
    </rPh>
    <phoneticPr fontId="1"/>
  </si>
  <si>
    <t>洗剤</t>
    <rPh sb="0" eb="2">
      <t>センザイ</t>
    </rPh>
    <phoneticPr fontId="1"/>
  </si>
  <si>
    <t>燃料</t>
    <rPh sb="0" eb="2">
      <t>ネンリョウ</t>
    </rPh>
    <phoneticPr fontId="1"/>
  </si>
  <si>
    <t>事業化段階に進んでいない</t>
    <rPh sb="0" eb="3">
      <t>ジギョウカ</t>
    </rPh>
    <rPh sb="3" eb="5">
      <t>ダンカイ</t>
    </rPh>
    <rPh sb="6" eb="7">
      <t>スス</t>
    </rPh>
    <phoneticPr fontId="1"/>
  </si>
  <si>
    <t>自社生産</t>
    <rPh sb="0" eb="2">
      <t>ジシャ</t>
    </rPh>
    <rPh sb="2" eb="4">
      <t>セイサン</t>
    </rPh>
    <phoneticPr fontId="1"/>
  </si>
  <si>
    <t>委託生産（OEM）</t>
    <rPh sb="0" eb="4">
      <t>イタクセイサン</t>
    </rPh>
    <phoneticPr fontId="1"/>
  </si>
  <si>
    <t>ライセンシング</t>
  </si>
  <si>
    <t>事業譲渡</t>
    <rPh sb="0" eb="2">
      <t>ジギョウ</t>
    </rPh>
    <rPh sb="2" eb="4">
      <t>ジョウト</t>
    </rPh>
    <phoneticPr fontId="1"/>
  </si>
  <si>
    <t>その他</t>
    <rPh sb="2" eb="3">
      <t>タ</t>
    </rPh>
    <phoneticPr fontId="1"/>
  </si>
  <si>
    <t>微生物（非遺伝子組換え）</t>
    <rPh sb="0" eb="3">
      <t>ビセイブツ</t>
    </rPh>
    <rPh sb="4" eb="10">
      <t>ヒイデンシクミカ</t>
    </rPh>
    <phoneticPr fontId="1"/>
  </si>
  <si>
    <t>微生物（遺伝子組換え）</t>
    <rPh sb="0" eb="3">
      <t>ビセイブツ</t>
    </rPh>
    <rPh sb="4" eb="9">
      <t>イデンシクミカ</t>
    </rPh>
    <phoneticPr fontId="1"/>
  </si>
  <si>
    <t>植物細胞</t>
    <rPh sb="0" eb="4">
      <t>ショクブツサイボウ</t>
    </rPh>
    <phoneticPr fontId="1"/>
  </si>
  <si>
    <t>動物細胞</t>
    <rPh sb="0" eb="4">
      <t>ドウブツサイボウ</t>
    </rPh>
    <phoneticPr fontId="1"/>
  </si>
  <si>
    <t>酵素</t>
    <rPh sb="0" eb="2">
      <t>コウソ</t>
    </rPh>
    <phoneticPr fontId="1"/>
  </si>
  <si>
    <t>相談先・連携先</t>
    <rPh sb="0" eb="2">
      <t>ソウダン</t>
    </rPh>
    <rPh sb="2" eb="3">
      <t>サキ</t>
    </rPh>
    <rPh sb="4" eb="7">
      <t>レンケイサキ</t>
    </rPh>
    <phoneticPr fontId="1"/>
  </si>
  <si>
    <t>生物資源や遺伝資源の提供</t>
    <rPh sb="0" eb="4">
      <t>セイブツシゲン</t>
    </rPh>
    <rPh sb="5" eb="9">
      <t>イデンシゲン</t>
    </rPh>
    <rPh sb="10" eb="12">
      <t>テイキョウ</t>
    </rPh>
    <phoneticPr fontId="1"/>
  </si>
  <si>
    <t>配列や代謝の設計</t>
    <rPh sb="0" eb="2">
      <t>ハイレツ</t>
    </rPh>
    <rPh sb="3" eb="5">
      <t>タイシャ</t>
    </rPh>
    <rPh sb="6" eb="8">
      <t>セッケイ</t>
    </rPh>
    <phoneticPr fontId="1"/>
  </si>
  <si>
    <t>DNA等の合成</t>
    <rPh sb="3" eb="4">
      <t>トウ</t>
    </rPh>
    <rPh sb="5" eb="7">
      <t>ゴウセイ</t>
    </rPh>
    <phoneticPr fontId="1"/>
  </si>
  <si>
    <t>培養生産（商用生産）</t>
    <rPh sb="0" eb="2">
      <t>バイヨウ</t>
    </rPh>
    <rPh sb="2" eb="4">
      <t>セイサン</t>
    </rPh>
    <rPh sb="5" eb="9">
      <t>ショウヨウセイサン</t>
    </rPh>
    <phoneticPr fontId="1"/>
  </si>
  <si>
    <t>精製・加工</t>
    <rPh sb="0" eb="2">
      <t>セイセイ</t>
    </rPh>
    <rPh sb="3" eb="5">
      <t>カコウ</t>
    </rPh>
    <phoneticPr fontId="1"/>
  </si>
  <si>
    <t>販売</t>
    <rPh sb="0" eb="2">
      <t>ハンバイ</t>
    </rPh>
    <phoneticPr fontId="1"/>
  </si>
  <si>
    <t>非常に求めている</t>
    <rPh sb="0" eb="2">
      <t>ヒジョウ</t>
    </rPh>
    <rPh sb="3" eb="4">
      <t>モト</t>
    </rPh>
    <phoneticPr fontId="1"/>
  </si>
  <si>
    <t>やや求めている</t>
    <rPh sb="2" eb="3">
      <t>モト</t>
    </rPh>
    <phoneticPr fontId="1"/>
  </si>
  <si>
    <t>あまり求めていない</t>
    <rPh sb="3" eb="4">
      <t>モト</t>
    </rPh>
    <phoneticPr fontId="1"/>
  </si>
  <si>
    <t>全く求めていない</t>
    <rPh sb="0" eb="1">
      <t>マッタ</t>
    </rPh>
    <rPh sb="2" eb="3">
      <t>モト</t>
    </rPh>
    <phoneticPr fontId="1"/>
  </si>
  <si>
    <t>研究開発段階の課題</t>
    <rPh sb="0" eb="4">
      <t>ケンキュウカイハツ</t>
    </rPh>
    <rPh sb="4" eb="6">
      <t>ダンカイ</t>
    </rPh>
    <rPh sb="7" eb="9">
      <t>カダイ</t>
    </rPh>
    <phoneticPr fontId="1"/>
  </si>
  <si>
    <t>人材確保（研究開発人材）</t>
    <rPh sb="0" eb="4">
      <t>ジンザイカクホ</t>
    </rPh>
    <rPh sb="5" eb="9">
      <t>ケンキュウカイハツ</t>
    </rPh>
    <rPh sb="9" eb="11">
      <t>ジンザイ</t>
    </rPh>
    <phoneticPr fontId="1"/>
  </si>
  <si>
    <t>資金獲得</t>
    <rPh sb="0" eb="4">
      <t>シキンカクトク</t>
    </rPh>
    <phoneticPr fontId="1"/>
  </si>
  <si>
    <t>設備確保</t>
    <rPh sb="0" eb="2">
      <t>セツビ</t>
    </rPh>
    <rPh sb="2" eb="4">
      <t>カクホ</t>
    </rPh>
    <phoneticPr fontId="1"/>
  </si>
  <si>
    <t>生物・遺伝資源確保</t>
    <rPh sb="0" eb="2">
      <t>セイブツ</t>
    </rPh>
    <rPh sb="3" eb="7">
      <t>イデンシゲン</t>
    </rPh>
    <rPh sb="7" eb="9">
      <t>カクホ</t>
    </rPh>
    <phoneticPr fontId="1"/>
  </si>
  <si>
    <t>市場性見通し</t>
    <rPh sb="0" eb="3">
      <t>シジョウセイ</t>
    </rPh>
    <rPh sb="3" eb="5">
      <t>ミトオ</t>
    </rPh>
    <phoneticPr fontId="1"/>
  </si>
  <si>
    <t>知財戦略立案</t>
    <rPh sb="0" eb="2">
      <t>チザイ</t>
    </rPh>
    <rPh sb="2" eb="4">
      <t>センリャク</t>
    </rPh>
    <rPh sb="4" eb="6">
      <t>リツアン</t>
    </rPh>
    <phoneticPr fontId="1"/>
  </si>
  <si>
    <t>相談先・連携先の確保</t>
    <rPh sb="0" eb="3">
      <t>ソウダンサキ</t>
    </rPh>
    <rPh sb="4" eb="6">
      <t>レンケイ</t>
    </rPh>
    <rPh sb="6" eb="7">
      <t>サキ</t>
    </rPh>
    <rPh sb="8" eb="10">
      <t>カクホ</t>
    </rPh>
    <phoneticPr fontId="1"/>
  </si>
  <si>
    <t>特に課題はない</t>
    <rPh sb="0" eb="1">
      <t>トク</t>
    </rPh>
    <rPh sb="2" eb="4">
      <t>カダイ</t>
    </rPh>
    <phoneticPr fontId="1"/>
  </si>
  <si>
    <t>上記回答の具体的な内容を記載ください。（自由回答）</t>
    <rPh sb="0" eb="4">
      <t>ジョウキカイトウ</t>
    </rPh>
    <rPh sb="5" eb="8">
      <t>グタイテキ</t>
    </rPh>
    <rPh sb="9" eb="11">
      <t>ナイヨウ</t>
    </rPh>
    <rPh sb="12" eb="14">
      <t>キサイ</t>
    </rPh>
    <phoneticPr fontId="1"/>
  </si>
  <si>
    <t>事業化段階の課題</t>
    <rPh sb="0" eb="2">
      <t>ジギョウ</t>
    </rPh>
    <rPh sb="2" eb="3">
      <t>カ</t>
    </rPh>
    <rPh sb="3" eb="5">
      <t>ダンカイ</t>
    </rPh>
    <rPh sb="6" eb="8">
      <t>カダイ</t>
    </rPh>
    <phoneticPr fontId="1"/>
  </si>
  <si>
    <t>人材確保（操業人材）</t>
    <rPh sb="0" eb="2">
      <t>ジンザイ</t>
    </rPh>
    <rPh sb="2" eb="4">
      <t>カクホ</t>
    </rPh>
    <rPh sb="7" eb="9">
      <t>ジンザイ</t>
    </rPh>
    <phoneticPr fontId="1"/>
  </si>
  <si>
    <t>人材確保（その他：営業人材等）</t>
    <rPh sb="0" eb="2">
      <t>ジンザイ</t>
    </rPh>
    <rPh sb="2" eb="4">
      <t>カクホ</t>
    </rPh>
    <rPh sb="7" eb="8">
      <t>タ</t>
    </rPh>
    <rPh sb="9" eb="11">
      <t>エイギョウ</t>
    </rPh>
    <rPh sb="11" eb="13">
      <t>ジンザイ</t>
    </rPh>
    <rPh sb="13" eb="14">
      <t>トウ</t>
    </rPh>
    <phoneticPr fontId="1"/>
  </si>
  <si>
    <t>自社設備投資</t>
    <rPh sb="0" eb="2">
      <t>ジシャ</t>
    </rPh>
    <rPh sb="2" eb="4">
      <t>セツビ</t>
    </rPh>
    <rPh sb="4" eb="6">
      <t>トウシ</t>
    </rPh>
    <phoneticPr fontId="1"/>
  </si>
  <si>
    <t>生産委託先確保</t>
    <rPh sb="0" eb="2">
      <t>セイサン</t>
    </rPh>
    <rPh sb="2" eb="5">
      <t>イタクサキ</t>
    </rPh>
    <rPh sb="5" eb="7">
      <t>カクホ</t>
    </rPh>
    <phoneticPr fontId="1"/>
  </si>
  <si>
    <t>原材料確保</t>
    <rPh sb="0" eb="3">
      <t>ゲンザイリョウ</t>
    </rPh>
    <rPh sb="3" eb="5">
      <t>カクホ</t>
    </rPh>
    <phoneticPr fontId="1"/>
  </si>
  <si>
    <t>規制・許認可対応</t>
    <rPh sb="0" eb="2">
      <t>キセイ</t>
    </rPh>
    <rPh sb="3" eb="6">
      <t>キョニンカ</t>
    </rPh>
    <rPh sb="6" eb="8">
      <t>タイオウ</t>
    </rPh>
    <phoneticPr fontId="1"/>
  </si>
  <si>
    <t>知財対応</t>
    <rPh sb="0" eb="2">
      <t>チザイ</t>
    </rPh>
    <rPh sb="2" eb="4">
      <t>タイオウ</t>
    </rPh>
    <phoneticPr fontId="1"/>
  </si>
  <si>
    <t>販売チャネル確保</t>
    <rPh sb="0" eb="2">
      <t>ハンバイ</t>
    </rPh>
    <rPh sb="6" eb="8">
      <t>カクホ</t>
    </rPh>
    <phoneticPr fontId="1"/>
  </si>
  <si>
    <t>市場性（消費者認知）</t>
    <rPh sb="0" eb="3">
      <t>シジョウセイ</t>
    </rPh>
    <rPh sb="4" eb="7">
      <t>ショウヒシャ</t>
    </rPh>
    <rPh sb="7" eb="9">
      <t>ニンチ</t>
    </rPh>
    <phoneticPr fontId="1"/>
  </si>
  <si>
    <t>市場性（競合製品の存在）</t>
    <rPh sb="0" eb="3">
      <t>シジョウセイ</t>
    </rPh>
    <rPh sb="4" eb="8">
      <t>キョウゴウセイヒン</t>
    </rPh>
    <rPh sb="9" eb="11">
      <t>ソンザイ</t>
    </rPh>
    <phoneticPr fontId="1"/>
  </si>
  <si>
    <t>取組の類型</t>
    <rPh sb="0" eb="1">
      <t>ト</t>
    </rPh>
    <rPh sb="1" eb="2">
      <t>ク</t>
    </rPh>
    <rPh sb="3" eb="5">
      <t>ルイケイ</t>
    </rPh>
    <phoneticPr fontId="1"/>
  </si>
  <si>
    <t>研究開発資金の確保</t>
    <rPh sb="0" eb="4">
      <t>ケンキュウカイハツ</t>
    </rPh>
    <rPh sb="4" eb="6">
      <t>シキン</t>
    </rPh>
    <rPh sb="7" eb="9">
      <t>カクホ</t>
    </rPh>
    <phoneticPr fontId="1"/>
  </si>
  <si>
    <t>研究開発人材の確保</t>
    <rPh sb="0" eb="2">
      <t>ケンキュウ</t>
    </rPh>
    <rPh sb="2" eb="4">
      <t>カイハツ</t>
    </rPh>
    <rPh sb="4" eb="6">
      <t>ジンザイ</t>
    </rPh>
    <rPh sb="7" eb="9">
      <t>カクホ</t>
    </rPh>
    <phoneticPr fontId="1"/>
  </si>
  <si>
    <t>設備導入</t>
    <rPh sb="0" eb="2">
      <t>セツビ</t>
    </rPh>
    <rPh sb="2" eb="4">
      <t>ドウニュウ</t>
    </rPh>
    <phoneticPr fontId="1"/>
  </si>
  <si>
    <t>新規顧客開拓</t>
    <rPh sb="0" eb="2">
      <t>シンキ</t>
    </rPh>
    <rPh sb="2" eb="4">
      <t>コキャク</t>
    </rPh>
    <rPh sb="4" eb="6">
      <t>カイタク</t>
    </rPh>
    <phoneticPr fontId="1"/>
  </si>
  <si>
    <t>取組内容</t>
    <rPh sb="0" eb="2">
      <t>トリクミ</t>
    </rPh>
    <rPh sb="2" eb="4">
      <t>ナイヨウ</t>
    </rPh>
    <phoneticPr fontId="1"/>
  </si>
  <si>
    <t>工業用グレード</t>
  </si>
  <si>
    <t>組換え菌対応（P2）</t>
  </si>
  <si>
    <t>アミノ酸</t>
  </si>
  <si>
    <t>抗生物質</t>
  </si>
  <si>
    <t>生物農薬</t>
  </si>
  <si>
    <t>カンナビノイド</t>
  </si>
  <si>
    <t>酵素</t>
  </si>
  <si>
    <t>燃料</t>
  </si>
  <si>
    <t>オイル/脂質</t>
  </si>
  <si>
    <t>有機酸</t>
  </si>
  <si>
    <t>プロバイオティクス</t>
  </si>
  <si>
    <t>組換えタンパク質</t>
  </si>
  <si>
    <t>ステロイド</t>
  </si>
  <si>
    <t>繊維/ファイバー</t>
  </si>
  <si>
    <t>ワクチン</t>
  </si>
  <si>
    <t>連携先への再委託等により対応している</t>
    <rPh sb="0" eb="3">
      <t>レンケイサキ</t>
    </rPh>
    <rPh sb="5" eb="8">
      <t>サイイタク</t>
    </rPh>
    <rPh sb="8" eb="9">
      <t>トウ</t>
    </rPh>
    <rPh sb="12" eb="14">
      <t>タイオウ</t>
    </rPh>
    <phoneticPr fontId="1"/>
  </si>
  <si>
    <t>事業の位置付け</t>
    <rPh sb="0" eb="2">
      <t>ジギョウ</t>
    </rPh>
    <rPh sb="3" eb="6">
      <t>イチヅ</t>
    </rPh>
    <phoneticPr fontId="1"/>
  </si>
  <si>
    <t>主業として実施している</t>
    <rPh sb="0" eb="2">
      <t>シュギョウ</t>
    </rPh>
    <rPh sb="5" eb="7">
      <t>ジッシ</t>
    </rPh>
    <phoneticPr fontId="1"/>
  </si>
  <si>
    <t>主業ではないが、設備稼働率向上等のために実施している</t>
    <rPh sb="0" eb="2">
      <t>シュギョウ</t>
    </rPh>
    <rPh sb="8" eb="10">
      <t>セツビ</t>
    </rPh>
    <rPh sb="10" eb="12">
      <t>カドウ</t>
    </rPh>
    <rPh sb="12" eb="13">
      <t>リツ</t>
    </rPh>
    <rPh sb="13" eb="15">
      <t>コウジョウ</t>
    </rPh>
    <rPh sb="15" eb="16">
      <t>トウ</t>
    </rPh>
    <rPh sb="20" eb="22">
      <t>ジッシ</t>
    </rPh>
    <phoneticPr fontId="1"/>
  </si>
  <si>
    <t>引き合い状況</t>
    <rPh sb="0" eb="1">
      <t>ヒ</t>
    </rPh>
    <rPh sb="2" eb="3">
      <t>ア</t>
    </rPh>
    <rPh sb="4" eb="6">
      <t>ジョウキョウ</t>
    </rPh>
    <phoneticPr fontId="1"/>
  </si>
  <si>
    <t>大きく増えた</t>
    <rPh sb="0" eb="1">
      <t>オオ</t>
    </rPh>
    <rPh sb="3" eb="4">
      <t>フ</t>
    </rPh>
    <phoneticPr fontId="1"/>
  </si>
  <si>
    <t>やや増えた</t>
    <rPh sb="2" eb="3">
      <t>フ</t>
    </rPh>
    <phoneticPr fontId="1"/>
  </si>
  <si>
    <t>あまり変わらない</t>
    <rPh sb="3" eb="4">
      <t>カ</t>
    </rPh>
    <phoneticPr fontId="1"/>
  </si>
  <si>
    <t>やや減った</t>
    <rPh sb="2" eb="3">
      <t>ヘ</t>
    </rPh>
    <phoneticPr fontId="1"/>
  </si>
  <si>
    <t>大きく減った</t>
    <rPh sb="0" eb="1">
      <t>オオ</t>
    </rPh>
    <rPh sb="3" eb="4">
      <t>ヘ</t>
    </rPh>
    <phoneticPr fontId="1"/>
  </si>
  <si>
    <t>ほぼ自社の対応可能な規模である</t>
    <rPh sb="2" eb="4">
      <t>ジシャ</t>
    </rPh>
    <rPh sb="5" eb="7">
      <t>タイオウ</t>
    </rPh>
    <rPh sb="7" eb="9">
      <t>カノウ</t>
    </rPh>
    <rPh sb="10" eb="12">
      <t>キボ</t>
    </rPh>
    <phoneticPr fontId="1"/>
  </si>
  <si>
    <t>事業方針</t>
    <rPh sb="0" eb="2">
      <t>ジギョウ</t>
    </rPh>
    <rPh sb="2" eb="4">
      <t>ホウシン</t>
    </rPh>
    <phoneticPr fontId="1"/>
  </si>
  <si>
    <t>拡大</t>
    <rPh sb="0" eb="2">
      <t>カクダイ</t>
    </rPh>
    <phoneticPr fontId="1"/>
  </si>
  <si>
    <t>現状維持</t>
    <rPh sb="0" eb="2">
      <t>ゲンジョウ</t>
    </rPh>
    <rPh sb="2" eb="4">
      <t>イジ</t>
    </rPh>
    <phoneticPr fontId="1"/>
  </si>
  <si>
    <t>縮小</t>
    <rPh sb="0" eb="2">
      <t>シュクショウ</t>
    </rPh>
    <phoneticPr fontId="1"/>
  </si>
  <si>
    <t>委託者とのコミュニケーション</t>
    <rPh sb="0" eb="3">
      <t>イタクシャ</t>
    </rPh>
    <phoneticPr fontId="1"/>
  </si>
  <si>
    <t>課題</t>
    <rPh sb="0" eb="2">
      <t>カダイ</t>
    </rPh>
    <phoneticPr fontId="1"/>
  </si>
  <si>
    <t>人材確保</t>
    <rPh sb="0" eb="4">
      <t>ジンザイカクホ</t>
    </rPh>
    <phoneticPr fontId="1"/>
  </si>
  <si>
    <t>培養設備の導入（規模拡大の観点）</t>
    <rPh sb="0" eb="2">
      <t>バイヨウ</t>
    </rPh>
    <rPh sb="2" eb="4">
      <t>セツビ</t>
    </rPh>
    <rPh sb="5" eb="7">
      <t>ドウニュウ</t>
    </rPh>
    <rPh sb="8" eb="10">
      <t>キボ</t>
    </rPh>
    <rPh sb="10" eb="12">
      <t>カクダイ</t>
    </rPh>
    <rPh sb="13" eb="15">
      <t>カンテン</t>
    </rPh>
    <phoneticPr fontId="1"/>
  </si>
  <si>
    <t>培養設備の導入（対応可能なプロセスの範囲の拡大）</t>
    <rPh sb="0" eb="4">
      <t>バイヨウセツビ</t>
    </rPh>
    <rPh sb="5" eb="7">
      <t>ドウニュウ</t>
    </rPh>
    <rPh sb="8" eb="10">
      <t>タイオウ</t>
    </rPh>
    <rPh sb="10" eb="12">
      <t>カノウ</t>
    </rPh>
    <rPh sb="18" eb="20">
      <t>ハンイ</t>
    </rPh>
    <rPh sb="21" eb="23">
      <t>カクダイ</t>
    </rPh>
    <phoneticPr fontId="1"/>
  </si>
  <si>
    <t>抽出・精製設備の導入</t>
    <rPh sb="0" eb="2">
      <t>チュウシュツ</t>
    </rPh>
    <rPh sb="3" eb="5">
      <t>セイセイ</t>
    </rPh>
    <rPh sb="5" eb="7">
      <t>セツビ</t>
    </rPh>
    <rPh sb="8" eb="10">
      <t>ドウニュウ</t>
    </rPh>
    <phoneticPr fontId="1"/>
  </si>
  <si>
    <t>受託単価の引き上げ</t>
    <rPh sb="0" eb="4">
      <t>ジュタクタンカ</t>
    </rPh>
    <rPh sb="5" eb="6">
      <t>ヒ</t>
    </rPh>
    <rPh sb="7" eb="8">
      <t>ア</t>
    </rPh>
    <phoneticPr fontId="1"/>
  </si>
  <si>
    <t>新規顧客開拓</t>
    <rPh sb="0" eb="4">
      <t>シンキコキャク</t>
    </rPh>
    <rPh sb="4" eb="6">
      <t>カイタク</t>
    </rPh>
    <phoneticPr fontId="1"/>
  </si>
  <si>
    <t>上記回答の具体的な内容を記載ください。（自由回答）</t>
    <rPh sb="0" eb="4">
      <t>ジョウキカイトウ</t>
    </rPh>
    <rPh sb="5" eb="8">
      <t>グタイテキ</t>
    </rPh>
    <rPh sb="9" eb="11">
      <t>ナイヨウ</t>
    </rPh>
    <rPh sb="12" eb="14">
      <t>キサイ</t>
    </rPh>
    <rPh sb="20" eb="24">
      <t>ジユウカイトウ</t>
    </rPh>
    <phoneticPr fontId="1"/>
  </si>
  <si>
    <t>原材料調達</t>
    <rPh sb="1" eb="2">
      <t>ザイ</t>
    </rPh>
    <phoneticPr fontId="1"/>
  </si>
  <si>
    <t>設備設計・構築</t>
  </si>
  <si>
    <t>販売支援</t>
  </si>
  <si>
    <t>経営企画</t>
    <rPh sb="0" eb="4">
      <t>ケイエイキカク</t>
    </rPh>
    <phoneticPr fontId="1"/>
  </si>
  <si>
    <t>研究開発</t>
    <rPh sb="0" eb="2">
      <t>ケンキュウ</t>
    </rPh>
    <rPh sb="2" eb="4">
      <t>カイハツ</t>
    </rPh>
    <phoneticPr fontId="1"/>
  </si>
  <si>
    <t>製造</t>
    <rPh sb="0" eb="2">
      <t>セイゾウ</t>
    </rPh>
    <phoneticPr fontId="1"/>
  </si>
  <si>
    <t>営業</t>
    <rPh sb="0" eb="2">
      <t>エイギョウ</t>
    </rPh>
    <phoneticPr fontId="1"/>
  </si>
  <si>
    <t>大企業
（中小企業基本法の定義に当てはまらない企業のうち、常時使用する従業員が2000名以上の企業）</t>
    <rPh sb="0" eb="3">
      <t>ダイキギョウ</t>
    </rPh>
    <phoneticPr fontId="1"/>
  </si>
  <si>
    <t>中堅企業
（中小企業基本法の定義に当てはまらない企業のうち、常時使用する従業員が2000名未満の企業）</t>
    <rPh sb="0" eb="2">
      <t>チュウケン</t>
    </rPh>
    <phoneticPr fontId="1"/>
  </si>
  <si>
    <t>中小企業
（中小企業基本法の定義に当てはまる企業（スタートアップ企業を除く））</t>
  </si>
  <si>
    <t>スタートアップ
（中小企業基本法の定義に当てはまる企業のうち、創業15年以内の企業）</t>
  </si>
  <si>
    <t>調査票</t>
    <rPh sb="0" eb="3">
      <t>チョウサヒョウ</t>
    </rPh>
    <phoneticPr fontId="2"/>
  </si>
  <si>
    <t>メールアドレス</t>
    <phoneticPr fontId="2"/>
  </si>
  <si>
    <t>氏名</t>
    <phoneticPr fontId="2"/>
  </si>
  <si>
    <t>所属部署</t>
    <phoneticPr fontId="2"/>
  </si>
  <si>
    <t>）</t>
    <phoneticPr fontId="2"/>
  </si>
  <si>
    <t>＜回答＞</t>
    <rPh sb="1" eb="3">
      <t>カイトウ</t>
    </rPh>
    <phoneticPr fontId="2"/>
  </si>
  <si>
    <t>集計用（アンケート回付時は非表示にする）</t>
    <rPh sb="0" eb="3">
      <t>シュウケイヨウ</t>
    </rPh>
    <rPh sb="9" eb="11">
      <t>カイフ</t>
    </rPh>
    <rPh sb="11" eb="12">
      <t>ジ</t>
    </rPh>
    <rPh sb="13" eb="16">
      <t>ヒヒョウジ</t>
    </rPh>
    <phoneticPr fontId="2"/>
  </si>
  <si>
    <t>企業以外</t>
    <rPh sb="0" eb="2">
      <t>キギョウ</t>
    </rPh>
    <rPh sb="2" eb="4">
      <t>イガイ</t>
    </rPh>
    <phoneticPr fontId="1"/>
  </si>
  <si>
    <t>サステナビリティ・CSR</t>
    <phoneticPr fontId="2"/>
  </si>
  <si>
    <t>所属企業･機関名</t>
    <rPh sb="7" eb="8">
      <t>メイ</t>
    </rPh>
    <phoneticPr fontId="2"/>
  </si>
  <si>
    <t>◀BA列までを調査票の横幅に設定（各シート共通）</t>
    <rPh sb="3" eb="4">
      <t>レツ</t>
    </rPh>
    <rPh sb="7" eb="10">
      <t>チョウサヒョウ</t>
    </rPh>
    <rPh sb="11" eb="13">
      <t>ヨコハバ</t>
    </rPh>
    <rPh sb="14" eb="16">
      <t>セッテイ</t>
    </rPh>
    <rPh sb="17" eb="18">
      <t>カク</t>
    </rPh>
    <rPh sb="21" eb="23">
      <t>キョウツウ</t>
    </rPh>
    <phoneticPr fontId="2"/>
  </si>
  <si>
    <t>研究開発体制</t>
    <rPh sb="0" eb="4">
      <t>ケンキュウカイハツ</t>
    </rPh>
    <rPh sb="4" eb="6">
      <t>タイセイ</t>
    </rPh>
    <phoneticPr fontId="2"/>
  </si>
  <si>
    <t>取組の類型</t>
    <rPh sb="0" eb="2">
      <t>トリクミ</t>
    </rPh>
    <rPh sb="3" eb="5">
      <t>ルイケイ</t>
    </rPh>
    <phoneticPr fontId="2"/>
  </si>
  <si>
    <t xml:space="preserve">
※近畿：福井県、滋賀県、京都府、大阪府、兵庫県、奈良県、和歌山県</t>
    <phoneticPr fontId="2"/>
  </si>
  <si>
    <t>◆研究開発拠点の所在</t>
    <rPh sb="1" eb="3">
      <t>ケンキュウ</t>
    </rPh>
    <rPh sb="3" eb="5">
      <t>カイハツ</t>
    </rPh>
    <rPh sb="5" eb="7">
      <t>キョテン</t>
    </rPh>
    <rPh sb="8" eb="10">
      <t>ショザイ</t>
    </rPh>
    <phoneticPr fontId="1"/>
  </si>
  <si>
    <t>（</t>
    <phoneticPr fontId="2"/>
  </si>
  <si>
    <t>）</t>
  </si>
  <si>
    <t>⇒以下に国名を記載</t>
    <rPh sb="1" eb="3">
      <t>イカ</t>
    </rPh>
    <rPh sb="4" eb="6">
      <t>コクメイ</t>
    </rPh>
    <rPh sb="7" eb="9">
      <t>キサイ</t>
    </rPh>
    <phoneticPr fontId="2"/>
  </si>
  <si>
    <t xml:space="preserve">海外 </t>
    <phoneticPr fontId="2"/>
  </si>
  <si>
    <t>選択数：</t>
    <rPh sb="0" eb="3">
      <t>センタクスウ</t>
    </rPh>
    <phoneticPr fontId="2"/>
  </si>
  <si>
    <t>◆研究開発従事者数</t>
    <rPh sb="1" eb="5">
      <t>ケンキュウカイハツ</t>
    </rPh>
    <rPh sb="5" eb="8">
      <t>ジュウジシャ</t>
    </rPh>
    <rPh sb="8" eb="9">
      <t>スウ</t>
    </rPh>
    <phoneticPr fontId="1"/>
  </si>
  <si>
    <t>※Y73セルに4つ以上選択した場合警告が表示される。</t>
    <rPh sb="9" eb="11">
      <t>イジョウ</t>
    </rPh>
    <rPh sb="11" eb="13">
      <t>センタク</t>
    </rPh>
    <rPh sb="15" eb="17">
      <t>バアイ</t>
    </rPh>
    <rPh sb="17" eb="19">
      <t>ケイコク</t>
    </rPh>
    <rPh sb="20" eb="22">
      <t>ヒョウジ</t>
    </rPh>
    <phoneticPr fontId="2"/>
  </si>
  <si>
    <t>※Y85セルに4つ以上選択した場合警告が表示される。</t>
    <rPh sb="9" eb="11">
      <t>イジョウ</t>
    </rPh>
    <rPh sb="11" eb="13">
      <t>センタク</t>
    </rPh>
    <rPh sb="15" eb="17">
      <t>バアイ</t>
    </rPh>
    <rPh sb="17" eb="19">
      <t>ケイコク</t>
    </rPh>
    <rPh sb="20" eb="22">
      <t>ヒョウジ</t>
    </rPh>
    <phoneticPr fontId="2"/>
  </si>
  <si>
    <t>※Y96セルに4つ以上選択した場合警告が表示される。</t>
    <rPh sb="9" eb="11">
      <t>イジョウ</t>
    </rPh>
    <rPh sb="11" eb="13">
      <t>センタク</t>
    </rPh>
    <rPh sb="15" eb="17">
      <t>バアイ</t>
    </rPh>
    <rPh sb="17" eb="19">
      <t>ケイコク</t>
    </rPh>
    <rPh sb="20" eb="22">
      <t>ヒョウジ</t>
    </rPh>
    <phoneticPr fontId="2"/>
  </si>
  <si>
    <t>バイオものづくり人材の育成に向けて、社内で取り組んでいることがあれば記載ください。（自由回答）</t>
    <rPh sb="8" eb="10">
      <t>ジンザイ</t>
    </rPh>
    <rPh sb="11" eb="13">
      <t>イクセイ</t>
    </rPh>
    <rPh sb="14" eb="15">
      <t>ム</t>
    </rPh>
    <rPh sb="18" eb="20">
      <t>シャナイ</t>
    </rPh>
    <rPh sb="21" eb="22">
      <t>ト</t>
    </rPh>
    <rPh sb="23" eb="24">
      <t>ク</t>
    </rPh>
    <rPh sb="34" eb="36">
      <t>キサイ</t>
    </rPh>
    <rPh sb="42" eb="44">
      <t>ジユウ</t>
    </rPh>
    <rPh sb="44" eb="46">
      <t>カイトウ</t>
    </rPh>
    <phoneticPr fontId="1"/>
  </si>
  <si>
    <t>※具体的な相談先、指導を受ける先については差し支えない範囲でご回答ください</t>
    <rPh sb="1" eb="4">
      <t>グタイテキ</t>
    </rPh>
    <rPh sb="5" eb="7">
      <t>ソウダン</t>
    </rPh>
    <rPh sb="7" eb="8">
      <t>サキ</t>
    </rPh>
    <rPh sb="9" eb="11">
      <t>シドウ</t>
    </rPh>
    <rPh sb="12" eb="13">
      <t>ウ</t>
    </rPh>
    <rPh sb="15" eb="16">
      <t>サキ</t>
    </rPh>
    <rPh sb="21" eb="22">
      <t>サ</t>
    </rPh>
    <rPh sb="23" eb="24">
      <t>ツカ</t>
    </rPh>
    <rPh sb="27" eb="29">
      <t>ハンイ</t>
    </rPh>
    <rPh sb="31" eb="33">
      <t>カイトウ</t>
    </rPh>
    <phoneticPr fontId="2"/>
  </si>
  <si>
    <t>大学</t>
    <rPh sb="0" eb="2">
      <t>ダイガク</t>
    </rPh>
    <phoneticPr fontId="1"/>
  </si>
  <si>
    <t>⇒（具体的に：</t>
    <phoneticPr fontId="2"/>
  </si>
  <si>
    <t>公設試</t>
    <rPh sb="0" eb="3">
      <t>コウセツシ</t>
    </rPh>
    <phoneticPr fontId="1"/>
  </si>
  <si>
    <t>業界団体・バイオコミュニティ事務局</t>
    <rPh sb="0" eb="4">
      <t>ギョウカイダンタイ</t>
    </rPh>
    <rPh sb="14" eb="17">
      <t>ジムキョク</t>
    </rPh>
    <phoneticPr fontId="1"/>
  </si>
  <si>
    <t>◆研究開発従事者の新卒比率</t>
    <rPh sb="1" eb="5">
      <t>ケンキュウカイハツ</t>
    </rPh>
    <rPh sb="5" eb="8">
      <t>ジュウジシャ</t>
    </rPh>
    <rPh sb="9" eb="13">
      <t>シンソツヒリツ</t>
    </rPh>
    <phoneticPr fontId="1"/>
  </si>
  <si>
    <t>◆新卒の研究開発従事者の出身学部</t>
    <rPh sb="4" eb="8">
      <t>ケンキュウカイハツ</t>
    </rPh>
    <rPh sb="8" eb="11">
      <t>ジュウジシャ</t>
    </rPh>
    <phoneticPr fontId="1"/>
  </si>
  <si>
    <t>◆中途の研究開発従事者の出身業界</t>
    <phoneticPr fontId="1"/>
  </si>
  <si>
    <t>◆不足する専門性</t>
    <rPh sb="1" eb="3">
      <t>フソク</t>
    </rPh>
    <rPh sb="5" eb="8">
      <t>センモンセイ</t>
    </rPh>
    <phoneticPr fontId="1"/>
  </si>
  <si>
    <t>◆人材育成方法（社内）</t>
    <rPh sb="1" eb="5">
      <t>ジンザイイクセイ</t>
    </rPh>
    <rPh sb="5" eb="7">
      <t>ホウホウ</t>
    </rPh>
    <rPh sb="8" eb="10">
      <t>シャナイ</t>
    </rPh>
    <phoneticPr fontId="1"/>
  </si>
  <si>
    <t>◆人材育成方法（社外）</t>
    <rPh sb="1" eb="5">
      <t>ジンザイイクセイ</t>
    </rPh>
    <rPh sb="5" eb="7">
      <t>ホウホウ</t>
    </rPh>
    <rPh sb="8" eb="10">
      <t>シャガイ</t>
    </rPh>
    <phoneticPr fontId="1"/>
  </si>
  <si>
    <t>◆人材育成プログラム</t>
    <rPh sb="1" eb="5">
      <t>ジンザイイクセイ</t>
    </rPh>
    <phoneticPr fontId="1"/>
  </si>
  <si>
    <t>◆相談先</t>
    <rPh sb="1" eb="4">
      <t>ソウダンサキ</t>
    </rPh>
    <phoneticPr fontId="1"/>
  </si>
  <si>
    <t>◆貴社の取組の類型</t>
    <rPh sb="1" eb="3">
      <t>キシャ</t>
    </rPh>
    <rPh sb="4" eb="6">
      <t>トリクミ</t>
    </rPh>
    <rPh sb="7" eb="9">
      <t>ルイケイ</t>
    </rPh>
    <phoneticPr fontId="1"/>
  </si>
  <si>
    <t>◆貴部署の取組の類型</t>
    <rPh sb="1" eb="2">
      <t>キ</t>
    </rPh>
    <rPh sb="2" eb="4">
      <t>ブショ</t>
    </rPh>
    <rPh sb="5" eb="7">
      <t>トリクミ</t>
    </rPh>
    <rPh sb="8" eb="10">
      <t>ルイケイ</t>
    </rPh>
    <phoneticPr fontId="1"/>
  </si>
  <si>
    <t>◆取組開始時期</t>
    <rPh sb="1" eb="3">
      <t>トリクミ</t>
    </rPh>
    <rPh sb="3" eb="5">
      <t>カイシ</t>
    </rPh>
    <rPh sb="5" eb="7">
      <t>ジキ</t>
    </rPh>
    <phoneticPr fontId="1"/>
  </si>
  <si>
    <t>◆生産ターゲット（商業生産・販売中）</t>
    <rPh sb="1" eb="3">
      <t>セイサン</t>
    </rPh>
    <rPh sb="9" eb="13">
      <t>ショウギョウセイサン</t>
    </rPh>
    <rPh sb="14" eb="17">
      <t>ハンバイチュウ</t>
    </rPh>
    <phoneticPr fontId="1"/>
  </si>
  <si>
    <t>◆生産ターゲット（研究開発中）</t>
    <rPh sb="1" eb="3">
      <t>セイサン</t>
    </rPh>
    <rPh sb="9" eb="14">
      <t>ケンキュウカイハツチュウ</t>
    </rPh>
    <phoneticPr fontId="1"/>
  </si>
  <si>
    <t>◆現在の事業状況</t>
    <rPh sb="1" eb="3">
      <t>ゲンザイ</t>
    </rPh>
    <rPh sb="4" eb="8">
      <t>ジギョウジョウキョウ</t>
    </rPh>
    <phoneticPr fontId="1"/>
  </si>
  <si>
    <t>◆想定する事業モデル</t>
    <rPh sb="1" eb="3">
      <t>ソウテイ</t>
    </rPh>
    <rPh sb="5" eb="7">
      <t>ジギョウ</t>
    </rPh>
    <phoneticPr fontId="1"/>
  </si>
  <si>
    <t>◆将来目標・計画</t>
    <rPh sb="1" eb="3">
      <t>ショウライ</t>
    </rPh>
    <rPh sb="3" eb="5">
      <t>モクヒョウ</t>
    </rPh>
    <rPh sb="6" eb="8">
      <t>ケイカク</t>
    </rPh>
    <phoneticPr fontId="1"/>
  </si>
  <si>
    <t>◆取扱生物種等</t>
    <rPh sb="1" eb="3">
      <t>トリアツカイ</t>
    </rPh>
    <rPh sb="3" eb="5">
      <t>セイブツ</t>
    </rPh>
    <rPh sb="5" eb="7">
      <t>シュトウ</t>
    </rPh>
    <phoneticPr fontId="1"/>
  </si>
  <si>
    <t>◆外部リソースの活用</t>
    <rPh sb="1" eb="3">
      <t>ガイブ</t>
    </rPh>
    <rPh sb="8" eb="10">
      <t>カツヨウ</t>
    </rPh>
    <phoneticPr fontId="1"/>
  </si>
  <si>
    <t>◆培養検討設備のニーズ</t>
    <rPh sb="1" eb="3">
      <t>バイヨウ</t>
    </rPh>
    <rPh sb="3" eb="5">
      <t>ケントウ</t>
    </rPh>
    <rPh sb="5" eb="7">
      <t>セツビ</t>
    </rPh>
    <phoneticPr fontId="1"/>
  </si>
  <si>
    <t>◆必要な培養設備の規模</t>
    <rPh sb="1" eb="3">
      <t>ヒツヨウ</t>
    </rPh>
    <rPh sb="4" eb="6">
      <t>バイヨウ</t>
    </rPh>
    <rPh sb="6" eb="8">
      <t>セツビ</t>
    </rPh>
    <rPh sb="9" eb="11">
      <t>キボ</t>
    </rPh>
    <phoneticPr fontId="1"/>
  </si>
  <si>
    <t>◆課題①</t>
    <rPh sb="1" eb="3">
      <t>カダイ</t>
    </rPh>
    <phoneticPr fontId="1"/>
  </si>
  <si>
    <t>◆課題②</t>
    <rPh sb="1" eb="3">
      <t>カダイ</t>
    </rPh>
    <phoneticPr fontId="1"/>
  </si>
  <si>
    <t>◆課題③</t>
    <rPh sb="1" eb="3">
      <t>カダイ</t>
    </rPh>
    <phoneticPr fontId="1"/>
  </si>
  <si>
    <t>◆外部に期待する支援</t>
    <phoneticPr fontId="1"/>
  </si>
  <si>
    <t>◆外部に期待する支援</t>
    <rPh sb="1" eb="3">
      <t>ガイブ</t>
    </rPh>
    <rPh sb="4" eb="6">
      <t>キタイ</t>
    </rPh>
    <rPh sb="8" eb="10">
      <t>シエン</t>
    </rPh>
    <phoneticPr fontId="1"/>
  </si>
  <si>
    <t>回答欄：</t>
    <rPh sb="0" eb="2">
      <t>カイトウ</t>
    </rPh>
    <rPh sb="2" eb="3">
      <t>ラン</t>
    </rPh>
    <phoneticPr fontId="2"/>
  </si>
  <si>
    <r>
      <t>貴社目標達成に向けた事業化段階における課題として</t>
    </r>
    <r>
      <rPr>
        <b/>
        <u/>
        <sz val="14"/>
        <color theme="1"/>
        <rFont val="游ゴシック"/>
        <family val="3"/>
        <charset val="128"/>
        <scheme val="minor"/>
      </rPr>
      <t>３番目に重要なもの</t>
    </r>
    <r>
      <rPr>
        <sz val="14"/>
        <color theme="1"/>
        <rFont val="游ゴシック"/>
        <family val="3"/>
        <charset val="128"/>
        <scheme val="minor"/>
      </rPr>
      <t>を</t>
    </r>
    <r>
      <rPr>
        <b/>
        <u/>
        <sz val="14"/>
        <color theme="1"/>
        <rFont val="游ゴシック"/>
        <family val="3"/>
        <charset val="128"/>
        <scheme val="minor"/>
      </rPr>
      <t>１つ</t>
    </r>
    <r>
      <rPr>
        <sz val="14"/>
        <color theme="1"/>
        <rFont val="游ゴシック"/>
        <family val="3"/>
        <charset val="128"/>
        <scheme val="minor"/>
      </rPr>
      <t>選択してください。</t>
    </r>
    <rPh sb="10" eb="13">
      <t>ジギョウカ</t>
    </rPh>
    <rPh sb="25" eb="27">
      <t>バンメ</t>
    </rPh>
    <rPh sb="28" eb="30">
      <t>ジュウヨウ</t>
    </rPh>
    <rPh sb="36" eb="38">
      <t>センタク</t>
    </rPh>
    <phoneticPr fontId="1"/>
  </si>
  <si>
    <r>
      <t>貴社目標達成に向けた事業化段階における課題として</t>
    </r>
    <r>
      <rPr>
        <b/>
        <u/>
        <sz val="14"/>
        <color theme="1"/>
        <rFont val="游ゴシック"/>
        <family val="3"/>
        <charset val="128"/>
        <scheme val="minor"/>
      </rPr>
      <t>２番目に重要なもの</t>
    </r>
    <r>
      <rPr>
        <sz val="14"/>
        <color theme="1"/>
        <rFont val="游ゴシック"/>
        <family val="3"/>
        <charset val="128"/>
        <scheme val="minor"/>
      </rPr>
      <t>を</t>
    </r>
    <r>
      <rPr>
        <b/>
        <u/>
        <sz val="14"/>
        <color theme="1"/>
        <rFont val="游ゴシック"/>
        <family val="3"/>
        <charset val="128"/>
        <scheme val="minor"/>
      </rPr>
      <t>１つ</t>
    </r>
    <r>
      <rPr>
        <sz val="14"/>
        <color theme="1"/>
        <rFont val="游ゴシック"/>
        <family val="3"/>
        <charset val="128"/>
        <scheme val="minor"/>
      </rPr>
      <t>選択してください。</t>
    </r>
    <rPh sb="10" eb="13">
      <t>ジギョウカ</t>
    </rPh>
    <rPh sb="25" eb="27">
      <t>バンメ</t>
    </rPh>
    <rPh sb="28" eb="30">
      <t>ジュウヨウ</t>
    </rPh>
    <rPh sb="36" eb="38">
      <t>センタク</t>
    </rPh>
    <phoneticPr fontId="1"/>
  </si>
  <si>
    <r>
      <t>貴社目標達成に向けた事業化段階における課題として</t>
    </r>
    <r>
      <rPr>
        <b/>
        <u/>
        <sz val="14"/>
        <color theme="1"/>
        <rFont val="游ゴシック"/>
        <family val="3"/>
        <charset val="128"/>
        <scheme val="minor"/>
      </rPr>
      <t>最も重要なもの</t>
    </r>
    <r>
      <rPr>
        <sz val="14"/>
        <color theme="1"/>
        <rFont val="游ゴシック"/>
        <family val="3"/>
        <charset val="128"/>
        <scheme val="minor"/>
      </rPr>
      <t>を</t>
    </r>
    <r>
      <rPr>
        <b/>
        <u/>
        <sz val="14"/>
        <color theme="1"/>
        <rFont val="游ゴシック"/>
        <family val="3"/>
        <charset val="128"/>
        <scheme val="minor"/>
      </rPr>
      <t>１つ</t>
    </r>
    <r>
      <rPr>
        <sz val="14"/>
        <color theme="1"/>
        <rFont val="游ゴシック"/>
        <family val="3"/>
        <charset val="128"/>
        <scheme val="minor"/>
      </rPr>
      <t>選択してください。</t>
    </r>
    <rPh sb="10" eb="13">
      <t>ジギョウカ</t>
    </rPh>
    <rPh sb="24" eb="25">
      <t>モット</t>
    </rPh>
    <rPh sb="26" eb="28">
      <t>ジュウヨウ</t>
    </rPh>
    <rPh sb="34" eb="36">
      <t>センタク</t>
    </rPh>
    <phoneticPr fontId="1"/>
  </si>
  <si>
    <r>
      <t>貴社目標達成に向けた研究開発段階における課題として</t>
    </r>
    <r>
      <rPr>
        <b/>
        <u/>
        <sz val="14"/>
        <color theme="1"/>
        <rFont val="游ゴシック"/>
        <family val="3"/>
        <charset val="128"/>
        <scheme val="minor"/>
      </rPr>
      <t>３番目に重要なもの</t>
    </r>
    <r>
      <rPr>
        <sz val="14"/>
        <color theme="1"/>
        <rFont val="游ゴシック"/>
        <family val="3"/>
        <charset val="128"/>
        <scheme val="minor"/>
      </rPr>
      <t>を</t>
    </r>
    <r>
      <rPr>
        <b/>
        <u/>
        <sz val="14"/>
        <color theme="1"/>
        <rFont val="游ゴシック"/>
        <family val="3"/>
        <charset val="128"/>
        <scheme val="minor"/>
      </rPr>
      <t>１つ</t>
    </r>
    <r>
      <rPr>
        <sz val="14"/>
        <color theme="1"/>
        <rFont val="游ゴシック"/>
        <family val="3"/>
        <charset val="128"/>
        <scheme val="minor"/>
      </rPr>
      <t>選択してください。</t>
    </r>
    <rPh sb="26" eb="28">
      <t>バンメ</t>
    </rPh>
    <rPh sb="29" eb="31">
      <t>ジュウヨウ</t>
    </rPh>
    <rPh sb="37" eb="39">
      <t>センタク</t>
    </rPh>
    <phoneticPr fontId="1"/>
  </si>
  <si>
    <r>
      <t>貴社目標達成に向けた研究開発段階における課題として</t>
    </r>
    <r>
      <rPr>
        <b/>
        <u/>
        <sz val="14"/>
        <color theme="1"/>
        <rFont val="游ゴシック"/>
        <family val="3"/>
        <charset val="128"/>
        <scheme val="minor"/>
      </rPr>
      <t>２番目に重要なもの</t>
    </r>
    <r>
      <rPr>
        <sz val="14"/>
        <color theme="1"/>
        <rFont val="游ゴシック"/>
        <family val="3"/>
        <charset val="128"/>
        <scheme val="minor"/>
      </rPr>
      <t>を</t>
    </r>
    <r>
      <rPr>
        <b/>
        <u/>
        <sz val="14"/>
        <color theme="1"/>
        <rFont val="游ゴシック"/>
        <family val="3"/>
        <charset val="128"/>
        <scheme val="minor"/>
      </rPr>
      <t>１つ</t>
    </r>
    <r>
      <rPr>
        <sz val="14"/>
        <color theme="1"/>
        <rFont val="游ゴシック"/>
        <family val="3"/>
        <charset val="128"/>
        <scheme val="minor"/>
      </rPr>
      <t>選択してください。</t>
    </r>
    <rPh sb="26" eb="28">
      <t>バンメ</t>
    </rPh>
    <rPh sb="29" eb="31">
      <t>ジュウヨウ</t>
    </rPh>
    <rPh sb="37" eb="39">
      <t>センタク</t>
    </rPh>
    <phoneticPr fontId="1"/>
  </si>
  <si>
    <r>
      <t>貴社目標達成に向けた研究開発段階における課題として</t>
    </r>
    <r>
      <rPr>
        <b/>
        <u/>
        <sz val="14"/>
        <color theme="1"/>
        <rFont val="游ゴシック"/>
        <family val="3"/>
        <charset val="128"/>
        <scheme val="minor"/>
      </rPr>
      <t>最も重要なもの</t>
    </r>
    <r>
      <rPr>
        <sz val="14"/>
        <color theme="1"/>
        <rFont val="游ゴシック"/>
        <family val="3"/>
        <charset val="128"/>
        <scheme val="minor"/>
      </rPr>
      <t>を</t>
    </r>
    <r>
      <rPr>
        <b/>
        <u/>
        <sz val="14"/>
        <color theme="1"/>
        <rFont val="游ゴシック"/>
        <family val="3"/>
        <charset val="128"/>
        <scheme val="minor"/>
      </rPr>
      <t>１つ</t>
    </r>
    <r>
      <rPr>
        <sz val="14"/>
        <color theme="1"/>
        <rFont val="游ゴシック"/>
        <family val="3"/>
        <charset val="128"/>
        <scheme val="minor"/>
      </rPr>
      <t>選択してください。</t>
    </r>
    <rPh sb="25" eb="26">
      <t>モット</t>
    </rPh>
    <rPh sb="27" eb="29">
      <t>ジュウヨウ</t>
    </rPh>
    <rPh sb="35" eb="37">
      <t>センタク</t>
    </rPh>
    <phoneticPr fontId="1"/>
  </si>
  <si>
    <r>
      <t>バイオものづくりの研究開発において、外部リソースを活用している（現在活用していなくても、活用する意思がある）ものを</t>
    </r>
    <r>
      <rPr>
        <b/>
        <u/>
        <sz val="14"/>
        <color theme="1"/>
        <rFont val="游ゴシック"/>
        <family val="3"/>
        <charset val="128"/>
        <scheme val="minor"/>
      </rPr>
      <t>全て</t>
    </r>
    <r>
      <rPr>
        <sz val="14"/>
        <color theme="1"/>
        <rFont val="游ゴシック"/>
        <family val="3"/>
        <charset val="128"/>
        <scheme val="minor"/>
      </rPr>
      <t>選択してください。（複数回答可）</t>
    </r>
    <rPh sb="9" eb="13">
      <t>ケンキュウカイハツ</t>
    </rPh>
    <rPh sb="18" eb="20">
      <t>ガイブ</t>
    </rPh>
    <rPh sb="25" eb="27">
      <t>カツヨウ</t>
    </rPh>
    <rPh sb="32" eb="34">
      <t>ゲンザイ</t>
    </rPh>
    <rPh sb="34" eb="36">
      <t>カツヨウ</t>
    </rPh>
    <rPh sb="44" eb="46">
      <t>カツヨウ</t>
    </rPh>
    <rPh sb="48" eb="50">
      <t>イシ</t>
    </rPh>
    <rPh sb="57" eb="58">
      <t>スベ</t>
    </rPh>
    <rPh sb="59" eb="61">
      <t>センタク</t>
    </rPh>
    <rPh sb="69" eb="74">
      <t>フクスウカイトウカ</t>
    </rPh>
    <phoneticPr fontId="1"/>
  </si>
  <si>
    <t>事業拡大に向けた課題</t>
    <phoneticPr fontId="1"/>
  </si>
  <si>
    <r>
      <t>事業拡大に向けた課題として</t>
    </r>
    <r>
      <rPr>
        <b/>
        <u/>
        <sz val="14"/>
        <color theme="1"/>
        <rFont val="游ゴシック"/>
        <family val="3"/>
        <charset val="128"/>
        <scheme val="minor"/>
      </rPr>
      <t>最も重要なもの</t>
    </r>
    <r>
      <rPr>
        <sz val="14"/>
        <color theme="1"/>
        <rFont val="游ゴシック"/>
        <family val="2"/>
        <charset val="128"/>
        <scheme val="minor"/>
      </rPr>
      <t>を</t>
    </r>
    <r>
      <rPr>
        <b/>
        <u/>
        <sz val="14"/>
        <color theme="1"/>
        <rFont val="游ゴシック"/>
        <family val="3"/>
        <charset val="128"/>
        <scheme val="minor"/>
      </rPr>
      <t>１つ</t>
    </r>
    <r>
      <rPr>
        <sz val="14"/>
        <color theme="1"/>
        <rFont val="游ゴシック"/>
        <family val="2"/>
        <charset val="128"/>
        <scheme val="minor"/>
      </rPr>
      <t>選択してください。</t>
    </r>
    <rPh sb="0" eb="2">
      <t>ジギョウ</t>
    </rPh>
    <rPh sb="2" eb="4">
      <t>カクダイ</t>
    </rPh>
    <rPh sb="5" eb="6">
      <t>ム</t>
    </rPh>
    <rPh sb="8" eb="10">
      <t>カダイ</t>
    </rPh>
    <rPh sb="13" eb="14">
      <t>モット</t>
    </rPh>
    <rPh sb="15" eb="17">
      <t>ジュウヨウ</t>
    </rPh>
    <rPh sb="23" eb="25">
      <t>センタク</t>
    </rPh>
    <phoneticPr fontId="1"/>
  </si>
  <si>
    <r>
      <t>事業拡大に向けた課題として</t>
    </r>
    <r>
      <rPr>
        <b/>
        <u/>
        <sz val="14"/>
        <color theme="1"/>
        <rFont val="游ゴシック"/>
        <family val="3"/>
        <charset val="128"/>
        <scheme val="minor"/>
      </rPr>
      <t>２番目に重要なもの</t>
    </r>
    <r>
      <rPr>
        <sz val="14"/>
        <color theme="1"/>
        <rFont val="游ゴシック"/>
        <family val="2"/>
        <charset val="128"/>
        <scheme val="minor"/>
      </rPr>
      <t>を</t>
    </r>
    <r>
      <rPr>
        <b/>
        <u/>
        <sz val="14"/>
        <color theme="1"/>
        <rFont val="游ゴシック"/>
        <family val="3"/>
        <charset val="128"/>
        <scheme val="minor"/>
      </rPr>
      <t>１つ</t>
    </r>
    <r>
      <rPr>
        <sz val="14"/>
        <color theme="1"/>
        <rFont val="游ゴシック"/>
        <family val="2"/>
        <charset val="128"/>
        <scheme val="minor"/>
      </rPr>
      <t>選択してください。</t>
    </r>
    <rPh sb="0" eb="2">
      <t>ジギョウ</t>
    </rPh>
    <rPh sb="2" eb="4">
      <t>カクダイ</t>
    </rPh>
    <rPh sb="5" eb="6">
      <t>ム</t>
    </rPh>
    <rPh sb="8" eb="10">
      <t>カダイ</t>
    </rPh>
    <rPh sb="14" eb="16">
      <t>バンメ</t>
    </rPh>
    <rPh sb="17" eb="19">
      <t>ジュウヨウ</t>
    </rPh>
    <rPh sb="25" eb="27">
      <t>センタク</t>
    </rPh>
    <phoneticPr fontId="1"/>
  </si>
  <si>
    <r>
      <t>事業拡大に向けた課題として</t>
    </r>
    <r>
      <rPr>
        <b/>
        <u/>
        <sz val="14"/>
        <color theme="1"/>
        <rFont val="游ゴシック"/>
        <family val="3"/>
        <charset val="128"/>
        <scheme val="minor"/>
      </rPr>
      <t>３番目に重要なもの</t>
    </r>
    <r>
      <rPr>
        <sz val="14"/>
        <color theme="1"/>
        <rFont val="游ゴシック"/>
        <family val="2"/>
        <charset val="128"/>
        <scheme val="minor"/>
      </rPr>
      <t>を</t>
    </r>
    <r>
      <rPr>
        <b/>
        <u/>
        <sz val="14"/>
        <color theme="1"/>
        <rFont val="游ゴシック"/>
        <family val="3"/>
        <charset val="128"/>
        <scheme val="minor"/>
      </rPr>
      <t>１つ</t>
    </r>
    <r>
      <rPr>
        <sz val="14"/>
        <color theme="1"/>
        <rFont val="游ゴシック"/>
        <family val="2"/>
        <charset val="128"/>
        <scheme val="minor"/>
      </rPr>
      <t>選択してください。</t>
    </r>
    <rPh sb="0" eb="2">
      <t>ジギョウ</t>
    </rPh>
    <rPh sb="2" eb="4">
      <t>カクダイ</t>
    </rPh>
    <rPh sb="5" eb="6">
      <t>ム</t>
    </rPh>
    <rPh sb="8" eb="10">
      <t>カダイ</t>
    </rPh>
    <rPh sb="14" eb="16">
      <t>バンメ</t>
    </rPh>
    <rPh sb="17" eb="19">
      <t>ジュウヨウ</t>
    </rPh>
    <rPh sb="25" eb="27">
      <t>センタク</t>
    </rPh>
    <phoneticPr fontId="1"/>
  </si>
  <si>
    <t>※Y10セルに4つ以上選択した場合警告が表示される。</t>
    <rPh sb="9" eb="11">
      <t>イジョウ</t>
    </rPh>
    <rPh sb="11" eb="13">
      <t>センタク</t>
    </rPh>
    <rPh sb="15" eb="17">
      <t>バアイ</t>
    </rPh>
    <rPh sb="17" eb="19">
      <t>ケイコク</t>
    </rPh>
    <rPh sb="20" eb="22">
      <t>ヒョウジ</t>
    </rPh>
    <phoneticPr fontId="2"/>
  </si>
  <si>
    <t>◆取組内容</t>
    <rPh sb="1" eb="3">
      <t>トリクミ</t>
    </rPh>
    <rPh sb="3" eb="5">
      <t>ナイヨウ</t>
    </rPh>
    <phoneticPr fontId="1"/>
  </si>
  <si>
    <t>◆対応可能な生物種</t>
    <rPh sb="1" eb="3">
      <t>タイオウ</t>
    </rPh>
    <rPh sb="3" eb="5">
      <t>カノウ</t>
    </rPh>
    <rPh sb="6" eb="9">
      <t>セイブツシュ</t>
    </rPh>
    <phoneticPr fontId="1"/>
  </si>
  <si>
    <t>◆対応可能なグレード</t>
    <rPh sb="1" eb="5">
      <t>タイオウカノウ</t>
    </rPh>
    <phoneticPr fontId="1"/>
  </si>
  <si>
    <t>◆対応可能な生産ターゲット</t>
    <rPh sb="1" eb="5">
      <t>タイオウカノウ</t>
    </rPh>
    <rPh sb="6" eb="8">
      <t>セイサン</t>
    </rPh>
    <phoneticPr fontId="1"/>
  </si>
  <si>
    <t>◆下流工程</t>
    <rPh sb="1" eb="3">
      <t>カリュウ</t>
    </rPh>
    <rPh sb="3" eb="5">
      <t>コウテイ</t>
    </rPh>
    <phoneticPr fontId="1"/>
  </si>
  <si>
    <t>◆引き合い件数の傾向</t>
    <rPh sb="1" eb="2">
      <t>ヒ</t>
    </rPh>
    <rPh sb="3" eb="4">
      <t>ア</t>
    </rPh>
    <rPh sb="5" eb="7">
      <t>ケンスウ</t>
    </rPh>
    <rPh sb="8" eb="10">
      <t>ケイコウ</t>
    </rPh>
    <phoneticPr fontId="1"/>
  </si>
  <si>
    <t>◆引き合いの量</t>
    <rPh sb="1" eb="2">
      <t>ヒ</t>
    </rPh>
    <rPh sb="3" eb="4">
      <t>ア</t>
    </rPh>
    <rPh sb="6" eb="7">
      <t>リョウ</t>
    </rPh>
    <phoneticPr fontId="1"/>
  </si>
  <si>
    <t>◆事業の方向性（規模）</t>
    <rPh sb="1" eb="3">
      <t>ジギョウ</t>
    </rPh>
    <rPh sb="4" eb="7">
      <t>ホウコウセイ</t>
    </rPh>
    <rPh sb="8" eb="10">
      <t>キボ</t>
    </rPh>
    <phoneticPr fontId="1"/>
  </si>
  <si>
    <r>
      <t>国内のバイオものづくり産業の拡大に向け、受託培養産業が直面する課題として、</t>
    </r>
    <r>
      <rPr>
        <b/>
        <u/>
        <sz val="14"/>
        <color theme="1"/>
        <rFont val="游ゴシック"/>
        <family val="3"/>
        <charset val="128"/>
        <scheme val="minor"/>
      </rPr>
      <t>２番目に重要なもの</t>
    </r>
    <r>
      <rPr>
        <sz val="14"/>
        <color theme="1"/>
        <rFont val="游ゴシック"/>
        <family val="2"/>
        <charset val="128"/>
        <scheme val="minor"/>
      </rPr>
      <t>を</t>
    </r>
    <r>
      <rPr>
        <b/>
        <u/>
        <sz val="14"/>
        <color theme="1"/>
        <rFont val="游ゴシック"/>
        <family val="3"/>
        <charset val="128"/>
        <scheme val="minor"/>
      </rPr>
      <t>１つ</t>
    </r>
    <r>
      <rPr>
        <sz val="14"/>
        <color theme="1"/>
        <rFont val="游ゴシック"/>
        <family val="2"/>
        <charset val="128"/>
        <scheme val="minor"/>
      </rPr>
      <t>選択してください。</t>
    </r>
    <rPh sb="0" eb="2">
      <t>コクナイ</t>
    </rPh>
    <rPh sb="11" eb="13">
      <t>サンギョウ</t>
    </rPh>
    <rPh sb="14" eb="16">
      <t>カクダイ</t>
    </rPh>
    <rPh sb="17" eb="18">
      <t>ム</t>
    </rPh>
    <rPh sb="20" eb="22">
      <t>ジュタク</t>
    </rPh>
    <rPh sb="22" eb="24">
      <t>バイヨウ</t>
    </rPh>
    <rPh sb="24" eb="26">
      <t>サンギョウ</t>
    </rPh>
    <rPh sb="27" eb="29">
      <t>チョクメン</t>
    </rPh>
    <rPh sb="31" eb="33">
      <t>カダイ</t>
    </rPh>
    <rPh sb="38" eb="40">
      <t>バンメ</t>
    </rPh>
    <rPh sb="41" eb="43">
      <t>ジュウヨウ</t>
    </rPh>
    <rPh sb="49" eb="51">
      <t>センタク</t>
    </rPh>
    <phoneticPr fontId="1"/>
  </si>
  <si>
    <r>
      <t>国内のバイオものづくり産業の拡大に向け、受託培養産業が直面する課題として、</t>
    </r>
    <r>
      <rPr>
        <b/>
        <u/>
        <sz val="14"/>
        <color theme="1"/>
        <rFont val="游ゴシック"/>
        <family val="3"/>
        <charset val="128"/>
        <scheme val="minor"/>
      </rPr>
      <t>３番目に重要なもの</t>
    </r>
    <r>
      <rPr>
        <sz val="14"/>
        <color theme="1"/>
        <rFont val="游ゴシック"/>
        <family val="2"/>
        <charset val="128"/>
        <scheme val="minor"/>
      </rPr>
      <t>を</t>
    </r>
    <r>
      <rPr>
        <b/>
        <u/>
        <sz val="14"/>
        <color theme="1"/>
        <rFont val="游ゴシック"/>
        <family val="3"/>
        <charset val="128"/>
        <scheme val="minor"/>
      </rPr>
      <t>１つ</t>
    </r>
    <r>
      <rPr>
        <sz val="14"/>
        <color theme="1"/>
        <rFont val="游ゴシック"/>
        <family val="2"/>
        <charset val="128"/>
        <scheme val="minor"/>
      </rPr>
      <t>選択してください。</t>
    </r>
    <rPh sb="0" eb="2">
      <t>コクナイ</t>
    </rPh>
    <rPh sb="11" eb="13">
      <t>サンギョウ</t>
    </rPh>
    <rPh sb="14" eb="16">
      <t>カクダイ</t>
    </rPh>
    <rPh sb="17" eb="18">
      <t>ム</t>
    </rPh>
    <rPh sb="20" eb="22">
      <t>ジュタク</t>
    </rPh>
    <rPh sb="22" eb="24">
      <t>バイヨウ</t>
    </rPh>
    <rPh sb="24" eb="26">
      <t>サンギョウ</t>
    </rPh>
    <rPh sb="27" eb="29">
      <t>チョクメン</t>
    </rPh>
    <rPh sb="31" eb="33">
      <t>カダイ</t>
    </rPh>
    <rPh sb="38" eb="40">
      <t>バンメ</t>
    </rPh>
    <rPh sb="41" eb="43">
      <t>ジュウヨウ</t>
    </rPh>
    <rPh sb="49" eb="51">
      <t>センタク</t>
    </rPh>
    <phoneticPr fontId="1"/>
  </si>
  <si>
    <t>＜回答＞</t>
    <rPh sb="1" eb="3">
      <t>カイトウ</t>
    </rPh>
    <phoneticPr fontId="1"/>
  </si>
  <si>
    <t>◆外部に期待する支援</t>
    <rPh sb="4" eb="6">
      <t>キタイ</t>
    </rPh>
    <rPh sb="8" eb="10">
      <t>シエン</t>
    </rPh>
    <phoneticPr fontId="1"/>
  </si>
  <si>
    <t>◆課題</t>
    <rPh sb="1" eb="3">
      <t>カダイ</t>
    </rPh>
    <phoneticPr fontId="1"/>
  </si>
  <si>
    <t>◆取組の類型</t>
    <rPh sb="1" eb="3">
      <t>トリクミ</t>
    </rPh>
    <rPh sb="4" eb="6">
      <t>ルイケイ</t>
    </rPh>
    <phoneticPr fontId="1"/>
  </si>
  <si>
    <t>橙色が回答・選択いただきたい場所です。</t>
    <rPh sb="0" eb="1">
      <t>ダイダイ</t>
    </rPh>
    <rPh sb="1" eb="2">
      <t>ショク</t>
    </rPh>
    <rPh sb="3" eb="5">
      <t>カイトウ</t>
    </rPh>
    <rPh sb="6" eb="8">
      <t>センタク</t>
    </rPh>
    <rPh sb="14" eb="16">
      <t>バショ</t>
    </rPh>
    <phoneticPr fontId="2"/>
  </si>
  <si>
    <r>
      <t>上記で回答いただいた部署について、</t>
    </r>
    <r>
      <rPr>
        <sz val="14"/>
        <color theme="1"/>
        <rFont val="游ゴシック"/>
        <family val="3"/>
        <charset val="128"/>
        <scheme val="minor"/>
      </rPr>
      <t>最も当てはまるものを</t>
    </r>
    <r>
      <rPr>
        <b/>
        <u/>
        <sz val="14"/>
        <color theme="1"/>
        <rFont val="游ゴシック"/>
        <family val="3"/>
        <charset val="128"/>
        <scheme val="minor"/>
      </rPr>
      <t>１つ</t>
    </r>
    <r>
      <rPr>
        <sz val="14"/>
        <color theme="1"/>
        <rFont val="游ゴシック"/>
        <family val="2"/>
        <charset val="128"/>
        <scheme val="minor"/>
      </rPr>
      <t>選択してください。</t>
    </r>
    <phoneticPr fontId="2"/>
  </si>
  <si>
    <r>
      <t>バイオものづくりに携わる中途採用の研究開発従事者の出身業界として、当てはまるものを</t>
    </r>
    <r>
      <rPr>
        <b/>
        <u/>
        <sz val="14"/>
        <color theme="1"/>
        <rFont val="游ゴシック"/>
        <family val="3"/>
        <charset val="128"/>
        <scheme val="minor"/>
      </rPr>
      <t>最大3つ</t>
    </r>
    <r>
      <rPr>
        <sz val="14"/>
        <color theme="1"/>
        <rFont val="游ゴシック"/>
        <family val="3"/>
        <charset val="128"/>
        <scheme val="minor"/>
      </rPr>
      <t>選択してください。</t>
    </r>
    <phoneticPr fontId="1"/>
  </si>
  <si>
    <r>
      <t>バイオものづくりの研究開発において不足する専門人材として、当てはまるものを</t>
    </r>
    <r>
      <rPr>
        <b/>
        <u/>
        <sz val="14"/>
        <color theme="1"/>
        <rFont val="游ゴシック"/>
        <family val="3"/>
        <charset val="128"/>
        <scheme val="minor"/>
      </rPr>
      <t>最大3つ</t>
    </r>
    <r>
      <rPr>
        <sz val="14"/>
        <color theme="1"/>
        <rFont val="游ゴシック"/>
        <family val="3"/>
        <charset val="128"/>
        <scheme val="minor"/>
      </rPr>
      <t>選択してください。</t>
    </r>
    <rPh sb="17" eb="19">
      <t>フソク</t>
    </rPh>
    <rPh sb="21" eb="23">
      <t>センモン</t>
    </rPh>
    <rPh sb="23" eb="25">
      <t>ジンザイ</t>
    </rPh>
    <rPh sb="29" eb="30">
      <t>ア</t>
    </rPh>
    <rPh sb="37" eb="39">
      <t>サイダイ</t>
    </rPh>
    <rPh sb="41" eb="43">
      <t>センタク</t>
    </rPh>
    <phoneticPr fontId="1"/>
  </si>
  <si>
    <t>バイオものづくり人材の育成に向けて、社外の育成プログラム等で利用しているものがあれば記載ください。（自由回答）</t>
    <rPh sb="8" eb="10">
      <t>ジンザイ</t>
    </rPh>
    <rPh sb="11" eb="13">
      <t>イクセイ</t>
    </rPh>
    <rPh sb="14" eb="15">
      <t>ム</t>
    </rPh>
    <rPh sb="18" eb="20">
      <t>シャガイ</t>
    </rPh>
    <rPh sb="21" eb="23">
      <t>イクセイ</t>
    </rPh>
    <rPh sb="28" eb="29">
      <t>トウ</t>
    </rPh>
    <rPh sb="30" eb="32">
      <t>リヨウ</t>
    </rPh>
    <rPh sb="42" eb="44">
      <t>キサイ</t>
    </rPh>
    <phoneticPr fontId="1"/>
  </si>
  <si>
    <t>貴社のバイオものづくり分野の事業の現状について、可能な範囲でお教えください。（自由回答）</t>
    <rPh sb="0" eb="2">
      <t>キシャ</t>
    </rPh>
    <rPh sb="14" eb="16">
      <t>ジギョウ</t>
    </rPh>
    <rPh sb="17" eb="19">
      <t>ゲンジョウ</t>
    </rPh>
    <rPh sb="24" eb="26">
      <t>カノウ</t>
    </rPh>
    <rPh sb="27" eb="29">
      <t>ハンイ</t>
    </rPh>
    <rPh sb="31" eb="32">
      <t>オシ</t>
    </rPh>
    <rPh sb="39" eb="43">
      <t>ジユウカイトウ</t>
    </rPh>
    <phoneticPr fontId="1"/>
  </si>
  <si>
    <t>近畿経済産業局　委託事業</t>
    <rPh sb="0" eb="4">
      <t>キンキケイザイ</t>
    </rPh>
    <rPh sb="4" eb="7">
      <t>サンギョウキョク</t>
    </rPh>
    <rPh sb="8" eb="12">
      <t>イタクジギョウ</t>
    </rPh>
    <phoneticPr fontId="2"/>
  </si>
  <si>
    <t>バイオものづくり産業の推進に係るアンケート調査</t>
    <rPh sb="8" eb="10">
      <t>サンギョウ</t>
    </rPh>
    <rPh sb="11" eb="13">
      <t>スイシン</t>
    </rPh>
    <rPh sb="14" eb="15">
      <t>カカ</t>
    </rPh>
    <rPh sb="21" eb="23">
      <t>チョウサ</t>
    </rPh>
    <phoneticPr fontId="2"/>
  </si>
  <si>
    <r>
      <t>バイオものづくりとは、微生物や動植物等の細胞によって物質を生産することであり、化学素材、燃料、医薬品、動物繊維、食品等、様々な産業分野で利用される技術を指します。
本アンケートでは、合成生物学的アプローチを用いた化学品生産等に限定せず、</t>
    </r>
    <r>
      <rPr>
        <b/>
        <sz val="14"/>
        <rFont val="游ゴシック"/>
        <family val="3"/>
        <charset val="128"/>
        <scheme val="minor"/>
      </rPr>
      <t>医薬品製造や（遺伝子組換え・ゲノム編集を伴わない）伝統的な発酵産業も含む</t>
    </r>
    <r>
      <rPr>
        <sz val="14"/>
        <color theme="1"/>
        <rFont val="游ゴシック"/>
        <family val="2"/>
        <charset val="128"/>
        <scheme val="minor"/>
      </rPr>
      <t>ものとしてご回答ください。</t>
    </r>
    <rPh sb="76" eb="77">
      <t>サ</t>
    </rPh>
    <rPh sb="91" eb="96">
      <t>ゴウセイセイブツガク</t>
    </rPh>
    <rPh sb="96" eb="97">
      <t>テキ</t>
    </rPh>
    <rPh sb="103" eb="104">
      <t>モチ</t>
    </rPh>
    <rPh sb="106" eb="109">
      <t>カガクヒン</t>
    </rPh>
    <rPh sb="109" eb="111">
      <t>セイサン</t>
    </rPh>
    <rPh sb="111" eb="112">
      <t>トウ</t>
    </rPh>
    <rPh sb="113" eb="115">
      <t>ゲンテイ</t>
    </rPh>
    <rPh sb="125" eb="128">
      <t>イデンシ</t>
    </rPh>
    <rPh sb="128" eb="130">
      <t>クミカ</t>
    </rPh>
    <rPh sb="135" eb="137">
      <t>ヘンシュウ</t>
    </rPh>
    <rPh sb="138" eb="139">
      <t>トモナ</t>
    </rPh>
    <rPh sb="160" eb="162">
      <t>カイトウ</t>
    </rPh>
    <phoneticPr fontId="2"/>
  </si>
  <si>
    <t>物理学</t>
    <rPh sb="0" eb="2">
      <t>ブツリ</t>
    </rPh>
    <rPh sb="2" eb="3">
      <t>ガク</t>
    </rPh>
    <phoneticPr fontId="1"/>
  </si>
  <si>
    <t>情報科学</t>
    <rPh sb="0" eb="2">
      <t>ジョウホウ</t>
    </rPh>
    <rPh sb="2" eb="4">
      <t>カガク</t>
    </rPh>
    <phoneticPr fontId="1"/>
  </si>
  <si>
    <t>貴社のバイオものづくり分野における将来の目標・計画等があればご回答ください（自由回答）</t>
    <rPh sb="0" eb="2">
      <t>キシャ</t>
    </rPh>
    <rPh sb="31" eb="33">
      <t>カイトウ</t>
    </rPh>
    <phoneticPr fontId="1"/>
  </si>
  <si>
    <t>⇒（対応している製品の例：</t>
    <phoneticPr fontId="1"/>
  </si>
  <si>
    <t>アンケートは以上です。ご協力ありがとうございました。</t>
    <rPh sb="6" eb="8">
      <t>イジョウ</t>
    </rPh>
    <rPh sb="12" eb="14">
      <t>キョウリョク</t>
    </rPh>
    <phoneticPr fontId="2"/>
  </si>
  <si>
    <t>他シートへのご回答をいただける方はご協力をお願いいたします。</t>
    <rPh sb="0" eb="1">
      <t>ホカ</t>
    </rPh>
    <rPh sb="7" eb="9">
      <t>カイトウ</t>
    </rPh>
    <rPh sb="15" eb="16">
      <t>カタ</t>
    </rPh>
    <rPh sb="18" eb="20">
      <t>キョウリョク</t>
    </rPh>
    <rPh sb="22" eb="23">
      <t>ネガ</t>
    </rPh>
    <phoneticPr fontId="2"/>
  </si>
  <si>
    <t>素材（プラスチック、繊維等）</t>
    <rPh sb="0" eb="2">
      <t>ソザイ</t>
    </rPh>
    <rPh sb="10" eb="12">
      <t>センイ</t>
    </rPh>
    <rPh sb="12" eb="13">
      <t>トウ</t>
    </rPh>
    <phoneticPr fontId="1"/>
  </si>
  <si>
    <t>バイオものづくりによるプロダクトの生産・販売</t>
    <rPh sb="17" eb="19">
      <t>セイサン</t>
    </rPh>
    <rPh sb="20" eb="22">
      <t>ハンバイ</t>
    </rPh>
    <phoneticPr fontId="1"/>
  </si>
  <si>
    <t>細胞・菌株・酵素等の開発支援（設計、育種、合成、分析等）</t>
    <rPh sb="0" eb="2">
      <t>サイボウ</t>
    </rPh>
    <rPh sb="3" eb="5">
      <t>キンカブ</t>
    </rPh>
    <rPh sb="6" eb="8">
      <t>コウソ</t>
    </rPh>
    <rPh sb="8" eb="9">
      <t>トウ</t>
    </rPh>
    <rPh sb="10" eb="12">
      <t>カイハツ</t>
    </rPh>
    <rPh sb="12" eb="14">
      <t>シエン</t>
    </rPh>
    <rPh sb="15" eb="17">
      <t>セッケイ</t>
    </rPh>
    <rPh sb="21" eb="23">
      <t>ゴウセイ</t>
    </rPh>
    <rPh sb="24" eb="26">
      <t>ブンセキ</t>
    </rPh>
    <rPh sb="26" eb="27">
      <t>トウ</t>
    </rPh>
    <phoneticPr fontId="1"/>
  </si>
  <si>
    <t>プロセス開発・スケールアップ支援、または受託生産</t>
    <rPh sb="4" eb="6">
      <t>カイハツ</t>
    </rPh>
    <rPh sb="14" eb="16">
      <t>シエン</t>
    </rPh>
    <rPh sb="20" eb="22">
      <t>ジュタク</t>
    </rPh>
    <rPh sb="22" eb="24">
      <t>セイサン</t>
    </rPh>
    <phoneticPr fontId="1"/>
  </si>
  <si>
    <t>バイオものづくりに関するその他の支援（原材料調達、設備設計・構築、販売支援等）</t>
    <rPh sb="9" eb="10">
      <t>カン</t>
    </rPh>
    <rPh sb="14" eb="15">
      <t>タ</t>
    </rPh>
    <rPh sb="16" eb="18">
      <t>シエン</t>
    </rPh>
    <rPh sb="19" eb="22">
      <t>ゲンザイリョウ</t>
    </rPh>
    <rPh sb="22" eb="24">
      <t>チョウタツ</t>
    </rPh>
    <rPh sb="25" eb="27">
      <t>セツビ</t>
    </rPh>
    <rPh sb="27" eb="29">
      <t>セッケイ</t>
    </rPh>
    <rPh sb="30" eb="32">
      <t>コウチク</t>
    </rPh>
    <rPh sb="33" eb="35">
      <t>ハンバイ</t>
    </rPh>
    <rPh sb="35" eb="37">
      <t>シエン</t>
    </rPh>
    <rPh sb="37" eb="38">
      <t>トウ</t>
    </rPh>
    <phoneticPr fontId="1"/>
  </si>
  <si>
    <t>バイオものづくりに関する事業を検討したことがない</t>
    <rPh sb="9" eb="10">
      <t>カン</t>
    </rPh>
    <rPh sb="12" eb="14">
      <t>ジギョウ</t>
    </rPh>
    <rPh sb="15" eb="17">
      <t>ケントウ</t>
    </rPh>
    <phoneticPr fontId="1"/>
  </si>
  <si>
    <t>「⇒次ページ「共通設問」へ」をクリックいただくとアンケート項目のシートに移動します。</t>
    <rPh sb="2" eb="3">
      <t>ジ</t>
    </rPh>
    <rPh sb="7" eb="11">
      <t>キョウツウセツモン</t>
    </rPh>
    <rPh sb="29" eb="31">
      <t>コウモク</t>
    </rPh>
    <rPh sb="36" eb="38">
      <t>イドウ</t>
    </rPh>
    <phoneticPr fontId="2"/>
  </si>
  <si>
    <t>⇒次ページ「共通設問」へ</t>
    <rPh sb="1" eb="2">
      <t>ジ</t>
    </rPh>
    <rPh sb="6" eb="10">
      <t>キョウツウセツモン</t>
    </rPh>
    <phoneticPr fontId="2"/>
  </si>
  <si>
    <t>⇒選択設問①へ</t>
  </si>
  <si>
    <t>選択設問①</t>
  </si>
  <si>
    <t>⇒選択設問②へ</t>
  </si>
  <si>
    <t>選択設問②</t>
  </si>
  <si>
    <t>⇒選択設問③へ</t>
  </si>
  <si>
    <t>選択設問③</t>
  </si>
  <si>
    <t>⇒選択設問④へ</t>
  </si>
  <si>
    <t>選択設問④</t>
  </si>
  <si>
    <r>
      <t>貴社の取組として、当てはまるものを</t>
    </r>
    <r>
      <rPr>
        <b/>
        <u/>
        <sz val="14"/>
        <rFont val="游ゴシック"/>
        <family val="3"/>
        <charset val="128"/>
        <scheme val="minor"/>
      </rPr>
      <t>全て</t>
    </r>
    <r>
      <rPr>
        <sz val="14"/>
        <rFont val="游ゴシック"/>
        <family val="3"/>
        <charset val="128"/>
        <scheme val="minor"/>
      </rPr>
      <t>選択してください。
※検討中や撤退済みの場合も、検討中の内容または取り組んでいた内容として、当てはまるものを選択してください。</t>
    </r>
    <rPh sb="0" eb="2">
      <t>キシャ</t>
    </rPh>
    <rPh sb="17" eb="18">
      <t>スベ</t>
    </rPh>
    <rPh sb="30" eb="33">
      <t>ケントウチュウ</t>
    </rPh>
    <rPh sb="34" eb="37">
      <t>テッタイズ</t>
    </rPh>
    <rPh sb="39" eb="41">
      <t>バアイ</t>
    </rPh>
    <rPh sb="43" eb="46">
      <t>ケントウチュウ</t>
    </rPh>
    <rPh sb="47" eb="49">
      <t>ナイヨウ</t>
    </rPh>
    <rPh sb="52" eb="53">
      <t>ト</t>
    </rPh>
    <rPh sb="54" eb="55">
      <t>ク</t>
    </rPh>
    <rPh sb="59" eb="61">
      <t>ナイヨウ</t>
    </rPh>
    <rPh sb="65" eb="66">
      <t>ア</t>
    </rPh>
    <rPh sb="73" eb="75">
      <t>センタク</t>
    </rPh>
    <phoneticPr fontId="1"/>
  </si>
  <si>
    <r>
      <t>あなたが所属する・していた部署の事業として当てはまるものを</t>
    </r>
    <r>
      <rPr>
        <b/>
        <u/>
        <sz val="14"/>
        <color theme="1"/>
        <rFont val="游ゴシック"/>
        <family val="3"/>
        <charset val="128"/>
        <scheme val="minor"/>
      </rPr>
      <t>全て</t>
    </r>
    <r>
      <rPr>
        <sz val="14"/>
        <color theme="1"/>
        <rFont val="游ゴシック"/>
        <family val="3"/>
        <charset val="128"/>
        <scheme val="minor"/>
      </rPr>
      <t>選択してください。
（この後の設問で、ご回答可能な事業の範囲を確認する意図でお伺いしております）</t>
    </r>
    <rPh sb="4" eb="6">
      <t>ショゾク</t>
    </rPh>
    <rPh sb="13" eb="15">
      <t>ブショ</t>
    </rPh>
    <rPh sb="16" eb="18">
      <t>ジギョウ</t>
    </rPh>
    <rPh sb="21" eb="22">
      <t>ア</t>
    </rPh>
    <rPh sb="29" eb="30">
      <t>スベ</t>
    </rPh>
    <rPh sb="31" eb="33">
      <t>センタク</t>
    </rPh>
    <rPh sb="44" eb="45">
      <t>アト</t>
    </rPh>
    <rPh sb="46" eb="48">
      <t>セツモン</t>
    </rPh>
    <rPh sb="51" eb="53">
      <t>カイトウ</t>
    </rPh>
    <rPh sb="53" eb="55">
      <t>カノウ</t>
    </rPh>
    <rPh sb="56" eb="58">
      <t>ジギョウ</t>
    </rPh>
    <rPh sb="59" eb="61">
      <t>ハンイ</t>
    </rPh>
    <rPh sb="62" eb="64">
      <t>カクニン</t>
    </rPh>
    <rPh sb="66" eb="68">
      <t>イト</t>
    </rPh>
    <rPh sb="70" eb="71">
      <t>ウカガ</t>
    </rPh>
    <phoneticPr fontId="1"/>
  </si>
  <si>
    <t>バイオものづくり実施企業</t>
    <phoneticPr fontId="2"/>
  </si>
  <si>
    <t>生物機能開発支援企業</t>
    <phoneticPr fontId="2"/>
  </si>
  <si>
    <t>受託培養企業</t>
    <phoneticPr fontId="2"/>
  </si>
  <si>
    <t>その他支援企業</t>
    <phoneticPr fontId="2"/>
  </si>
  <si>
    <t>バイオものづくりによるプロダクトの生産・販売</t>
  </si>
  <si>
    <t>細胞・菌株・酵素等の開発支援（設計、育種、合成、分析等）</t>
  </si>
  <si>
    <t>プロセス開発・スケールアップ支援、または受託生産</t>
  </si>
  <si>
    <t>バイオものづくりに関するその他の支援（原材料調達、設備設計・構築、販売支援等）</t>
  </si>
  <si>
    <t>アンケートを終了する</t>
    <rPh sb="6" eb="8">
      <t>シュウリョウ</t>
    </rPh>
    <phoneticPr fontId="2"/>
  </si>
  <si>
    <t>※クリックしてください</t>
    <phoneticPr fontId="2"/>
  </si>
  <si>
    <t>他のシートにはこれ以上回答せず、アンケートを終了する</t>
    <rPh sb="0" eb="1">
      <t>ホカ</t>
    </rPh>
    <rPh sb="9" eb="11">
      <t>イジョウ</t>
    </rPh>
    <rPh sb="11" eb="13">
      <t>カイトウ</t>
    </rPh>
    <rPh sb="22" eb="24">
      <t>シュウリョウ</t>
    </rPh>
    <phoneticPr fontId="2"/>
  </si>
  <si>
    <t>育種（改変株・酵素の取得）</t>
    <rPh sb="0" eb="2">
      <t>イクシュ</t>
    </rPh>
    <rPh sb="3" eb="5">
      <t>カイヘン</t>
    </rPh>
    <rPh sb="5" eb="6">
      <t>カブ</t>
    </rPh>
    <rPh sb="7" eb="9">
      <t>コウソ</t>
    </rPh>
    <rPh sb="10" eb="12">
      <t>シュトク</t>
    </rPh>
    <phoneticPr fontId="1"/>
  </si>
  <si>
    <r>
      <t>貴社のバイオものづくりに関する取組として、</t>
    </r>
    <r>
      <rPr>
        <sz val="14"/>
        <color theme="1"/>
        <rFont val="游ゴシック"/>
        <family val="3"/>
        <charset val="128"/>
        <scheme val="minor"/>
      </rPr>
      <t>当てはまるものを</t>
    </r>
    <r>
      <rPr>
        <b/>
        <u/>
        <sz val="14"/>
        <color theme="1"/>
        <rFont val="游ゴシック"/>
        <family val="3"/>
        <charset val="128"/>
        <scheme val="minor"/>
      </rPr>
      <t>全て</t>
    </r>
    <r>
      <rPr>
        <sz val="14"/>
        <color theme="1"/>
        <rFont val="游ゴシック"/>
        <family val="3"/>
        <charset val="128"/>
        <scheme val="minor"/>
      </rPr>
      <t>選択してください。（複数回答可）</t>
    </r>
    <rPh sb="0" eb="2">
      <t>キシャ</t>
    </rPh>
    <rPh sb="12" eb="13">
      <t>カン</t>
    </rPh>
    <rPh sb="15" eb="17">
      <t>トリクミ</t>
    </rPh>
    <rPh sb="21" eb="22">
      <t>ア</t>
    </rPh>
    <rPh sb="29" eb="30">
      <t>スベ</t>
    </rPh>
    <rPh sb="31" eb="33">
      <t>センタク</t>
    </rPh>
    <rPh sb="41" eb="46">
      <t>フクスウカイトウカ</t>
    </rPh>
    <phoneticPr fontId="1"/>
  </si>
  <si>
    <t>◆引き合いのタイプの傾向</t>
    <rPh sb="1" eb="2">
      <t>ヒ</t>
    </rPh>
    <rPh sb="3" eb="4">
      <t>ア</t>
    </rPh>
    <rPh sb="10" eb="12">
      <t>ケイコウ</t>
    </rPh>
    <phoneticPr fontId="1"/>
  </si>
  <si>
    <r>
      <t>貴社が該当するものとして、最も当てはまるものを</t>
    </r>
    <r>
      <rPr>
        <b/>
        <u/>
        <sz val="14"/>
        <color theme="1"/>
        <rFont val="游ゴシック"/>
        <family val="3"/>
        <charset val="128"/>
        <scheme val="minor"/>
      </rPr>
      <t>１つ</t>
    </r>
    <r>
      <rPr>
        <sz val="14"/>
        <color theme="1"/>
        <rFont val="游ゴシック"/>
        <family val="2"/>
        <charset val="128"/>
        <scheme val="minor"/>
      </rPr>
      <t>選択してください。</t>
    </r>
    <phoneticPr fontId="2"/>
  </si>
  <si>
    <t>問4</t>
    <rPh sb="0" eb="1">
      <t>トイ</t>
    </rPh>
    <phoneticPr fontId="2"/>
  </si>
  <si>
    <t>問6</t>
    <rPh sb="0" eb="1">
      <t>トイ</t>
    </rPh>
    <phoneticPr fontId="2"/>
  </si>
  <si>
    <r>
      <t xml:space="preserve">バイオものづくりに携わる新卒入社の研究開発従事者の出身学部・研究科として、当てはまるものを
</t>
    </r>
    <r>
      <rPr>
        <b/>
        <u/>
        <sz val="14"/>
        <color theme="1"/>
        <rFont val="游ゴシック"/>
        <family val="3"/>
        <charset val="128"/>
        <scheme val="minor"/>
      </rPr>
      <t>最大3つ</t>
    </r>
    <r>
      <rPr>
        <sz val="14"/>
        <color theme="1"/>
        <rFont val="游ゴシック"/>
        <family val="3"/>
        <charset val="128"/>
        <scheme val="minor"/>
      </rPr>
      <t>選択してください。（学部・研究科の名称に縛られず、修習する実態としての分野をお答えいただけると幸いです。）</t>
    </r>
    <rPh sb="30" eb="33">
      <t>ケンキュウカ</t>
    </rPh>
    <rPh sb="60" eb="62">
      <t>ガクブ</t>
    </rPh>
    <rPh sb="63" eb="66">
      <t>ケンキュウカ</t>
    </rPh>
    <rPh sb="67" eb="69">
      <t>メイショウ</t>
    </rPh>
    <rPh sb="70" eb="71">
      <t>シバ</t>
    </rPh>
    <rPh sb="75" eb="77">
      <t>シュウシュウ</t>
    </rPh>
    <rPh sb="79" eb="81">
      <t>ジッタイ</t>
    </rPh>
    <rPh sb="85" eb="87">
      <t>ブンヤ</t>
    </rPh>
    <rPh sb="89" eb="90">
      <t>コタ</t>
    </rPh>
    <rPh sb="97" eb="98">
      <t>サイワ</t>
    </rPh>
    <phoneticPr fontId="1"/>
  </si>
  <si>
    <t>問7</t>
    <rPh sb="0" eb="1">
      <t>トイ</t>
    </rPh>
    <phoneticPr fontId="2"/>
  </si>
  <si>
    <t>問8</t>
    <rPh sb="0" eb="1">
      <t>トイ</t>
    </rPh>
    <phoneticPr fontId="2"/>
  </si>
  <si>
    <t>問9</t>
    <rPh sb="0" eb="1">
      <t>トイ</t>
    </rPh>
    <phoneticPr fontId="2"/>
  </si>
  <si>
    <t>問10</t>
    <rPh sb="0" eb="1">
      <t>トイ</t>
    </rPh>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</si>
  <si>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</si>
  <si>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</si>
  <si>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</si>
  <si>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</si>
  <si>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</si>
  <si>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問18</t>
    <rPh sb="0" eb="1">
      <t>トイ</t>
    </rPh>
    <phoneticPr fontId="2"/>
  </si>
  <si>
    <t>問17</t>
    <rPh sb="0" eb="1">
      <t>トイ</t>
    </rPh>
    <phoneticPr fontId="2"/>
  </si>
  <si>
    <t>問16</t>
    <rPh sb="0" eb="1">
      <t>トイ</t>
    </rPh>
    <phoneticPr fontId="2"/>
  </si>
  <si>
    <t>問19</t>
    <rPh sb="0" eb="1">
      <t>トイ</t>
    </rPh>
    <phoneticPr fontId="2"/>
  </si>
  <si>
    <r>
      <t>事業モデルとして、貴社が実施・検討しているものとして当てはまるものを</t>
    </r>
    <r>
      <rPr>
        <b/>
        <u/>
        <sz val="14"/>
        <color theme="1"/>
        <rFont val="游ゴシック"/>
        <family val="3"/>
        <charset val="128"/>
        <scheme val="minor"/>
      </rPr>
      <t>全て</t>
    </r>
    <r>
      <rPr>
        <sz val="14"/>
        <color theme="1"/>
        <rFont val="游ゴシック"/>
        <family val="3"/>
        <charset val="128"/>
        <scheme val="minor"/>
      </rPr>
      <t>選んでください。
（複数回答可）</t>
    </r>
    <rPh sb="0" eb="2">
      <t>ジギョウ</t>
    </rPh>
    <rPh sb="9" eb="11">
      <t>キシャ</t>
    </rPh>
    <rPh sb="12" eb="14">
      <t>ジッシ</t>
    </rPh>
    <rPh sb="15" eb="17">
      <t>ケントウ</t>
    </rPh>
    <rPh sb="26" eb="27">
      <t>ア</t>
    </rPh>
    <rPh sb="34" eb="35">
      <t>スベ</t>
    </rPh>
    <rPh sb="36" eb="37">
      <t>エラ</t>
    </rPh>
    <rPh sb="50" eb="51">
      <t>カ</t>
    </rPh>
    <phoneticPr fontId="1"/>
  </si>
  <si>
    <t>問29</t>
    <rPh sb="0" eb="1">
      <t>トイ</t>
    </rPh>
    <phoneticPr fontId="2"/>
  </si>
  <si>
    <t>問20</t>
    <rPh sb="0" eb="1">
      <t>トイ</t>
    </rPh>
    <phoneticPr fontId="2"/>
  </si>
  <si>
    <t>問21</t>
    <rPh sb="0" eb="1">
      <t>トイ</t>
    </rPh>
    <phoneticPr fontId="2"/>
  </si>
  <si>
    <t>問22</t>
    <rPh sb="0" eb="1">
      <t>トイ</t>
    </rPh>
    <phoneticPr fontId="2"/>
  </si>
  <si>
    <t>問23</t>
    <rPh sb="0" eb="1">
      <t>トイ</t>
    </rPh>
    <phoneticPr fontId="2"/>
  </si>
  <si>
    <t>問24</t>
    <rPh sb="0" eb="1">
      <t>トイ</t>
    </rPh>
    <phoneticPr fontId="2"/>
  </si>
  <si>
    <t>問25</t>
    <rPh sb="0" eb="1">
      <t>トイ</t>
    </rPh>
    <phoneticPr fontId="2"/>
  </si>
  <si>
    <t>問26</t>
    <rPh sb="0" eb="1">
      <t>トイ</t>
    </rPh>
    <phoneticPr fontId="2"/>
  </si>
  <si>
    <t>問27</t>
    <rPh sb="0" eb="1">
      <t>トイ</t>
    </rPh>
    <phoneticPr fontId="2"/>
  </si>
  <si>
    <t>問28</t>
    <rPh sb="0" eb="1">
      <t>トイ</t>
    </rPh>
    <phoneticPr fontId="2"/>
  </si>
  <si>
    <t>問30</t>
    <rPh sb="0" eb="1">
      <t>トイ</t>
    </rPh>
    <phoneticPr fontId="2"/>
  </si>
  <si>
    <t>問31</t>
    <rPh sb="0" eb="1">
      <t>トイ</t>
    </rPh>
    <phoneticPr fontId="2"/>
  </si>
  <si>
    <t>問32</t>
    <rPh sb="0" eb="1">
      <t>トイ</t>
    </rPh>
    <phoneticPr fontId="2"/>
  </si>
  <si>
    <t>問33</t>
    <rPh sb="0" eb="1">
      <t>トイ</t>
    </rPh>
    <phoneticPr fontId="2"/>
  </si>
  <si>
    <t>問34</t>
    <rPh sb="0" eb="1">
      <t>トイ</t>
    </rPh>
    <phoneticPr fontId="2"/>
  </si>
  <si>
    <t>問35</t>
    <rPh sb="0" eb="1">
      <t>トイ</t>
    </rPh>
    <phoneticPr fontId="2"/>
  </si>
  <si>
    <t>問37</t>
    <rPh sb="0" eb="1">
      <t>トイ</t>
    </rPh>
    <phoneticPr fontId="2"/>
  </si>
  <si>
    <t>問38</t>
    <rPh sb="0" eb="1">
      <t>トイ</t>
    </rPh>
    <phoneticPr fontId="2"/>
  </si>
  <si>
    <t>問39</t>
    <rPh sb="0" eb="1">
      <t>トイ</t>
    </rPh>
    <phoneticPr fontId="2"/>
  </si>
  <si>
    <t>問40</t>
    <rPh sb="0" eb="1">
      <t>トイ</t>
    </rPh>
    <phoneticPr fontId="2"/>
  </si>
  <si>
    <t>問41</t>
    <rPh sb="0" eb="1">
      <t>トイ</t>
    </rPh>
    <phoneticPr fontId="2"/>
  </si>
  <si>
    <t>問42</t>
    <rPh sb="0" eb="1">
      <t>トイ</t>
    </rPh>
    <phoneticPr fontId="2"/>
  </si>
  <si>
    <r>
      <t>国内のバイオものづくり産業の拡大に向け、受託培養産業が直面する課題として、</t>
    </r>
    <r>
      <rPr>
        <b/>
        <u/>
        <sz val="14"/>
        <color theme="1"/>
        <rFont val="游ゴシック"/>
        <family val="3"/>
        <charset val="128"/>
        <scheme val="minor"/>
      </rPr>
      <t>最も重要なもの</t>
    </r>
    <r>
      <rPr>
        <sz val="14"/>
        <color theme="1"/>
        <rFont val="游ゴシック"/>
        <family val="2"/>
        <charset val="128"/>
        <scheme val="minor"/>
      </rPr>
      <t xml:space="preserve">を
</t>
    </r>
    <r>
      <rPr>
        <b/>
        <u/>
        <sz val="14"/>
        <color theme="1"/>
        <rFont val="游ゴシック"/>
        <family val="3"/>
        <charset val="128"/>
        <scheme val="minor"/>
      </rPr>
      <t>１つ</t>
    </r>
    <r>
      <rPr>
        <sz val="14"/>
        <color theme="1"/>
        <rFont val="游ゴシック"/>
        <family val="2"/>
        <charset val="128"/>
        <scheme val="minor"/>
      </rPr>
      <t>選択してください。</t>
    </r>
    <rPh sb="0" eb="2">
      <t>コクナイ</t>
    </rPh>
    <rPh sb="11" eb="13">
      <t>サンギョウ</t>
    </rPh>
    <rPh sb="14" eb="16">
      <t>カクダイ</t>
    </rPh>
    <rPh sb="17" eb="18">
      <t>ム</t>
    </rPh>
    <rPh sb="20" eb="22">
      <t>ジュタク</t>
    </rPh>
    <rPh sb="22" eb="24">
      <t>バイヨウ</t>
    </rPh>
    <rPh sb="24" eb="26">
      <t>サンギョウ</t>
    </rPh>
    <rPh sb="27" eb="29">
      <t>チョクメン</t>
    </rPh>
    <rPh sb="31" eb="33">
      <t>カダイ</t>
    </rPh>
    <rPh sb="37" eb="38">
      <t>モット</t>
    </rPh>
    <rPh sb="39" eb="41">
      <t>ジュウヨウ</t>
    </rPh>
    <rPh sb="48" eb="50">
      <t>センタク</t>
    </rPh>
    <phoneticPr fontId="1"/>
  </si>
  <si>
    <t>問43</t>
    <rPh sb="0" eb="1">
      <t>トイ</t>
    </rPh>
    <phoneticPr fontId="2"/>
  </si>
  <si>
    <t>問44</t>
    <rPh sb="0" eb="1">
      <t>トイ</t>
    </rPh>
    <phoneticPr fontId="2"/>
  </si>
  <si>
    <t>問45</t>
    <rPh sb="0" eb="1">
      <t>トイ</t>
    </rPh>
    <phoneticPr fontId="2"/>
  </si>
  <si>
    <t>問46</t>
    <rPh sb="0" eb="1">
      <t>トイ</t>
    </rPh>
    <phoneticPr fontId="2"/>
  </si>
  <si>
    <t>問47</t>
    <rPh sb="0" eb="1">
      <t>トイ</t>
    </rPh>
    <phoneticPr fontId="2"/>
  </si>
  <si>
    <t>問48</t>
    <rPh sb="0" eb="1">
      <t>トイ</t>
    </rPh>
    <phoneticPr fontId="2"/>
  </si>
  <si>
    <t>問49</t>
    <rPh sb="0" eb="1">
      <t>トイ</t>
    </rPh>
    <phoneticPr fontId="2"/>
  </si>
  <si>
    <t>問50</t>
    <rPh sb="0" eb="1">
      <t>トイ</t>
    </rPh>
    <phoneticPr fontId="2"/>
  </si>
  <si>
    <t>問51</t>
    <rPh sb="0" eb="1">
      <t>トイ</t>
    </rPh>
    <phoneticPr fontId="2"/>
  </si>
  <si>
    <t>問52</t>
    <rPh sb="0" eb="1">
      <t>トイ</t>
    </rPh>
    <phoneticPr fontId="2"/>
  </si>
  <si>
    <t>問53</t>
    <rPh sb="0" eb="1">
      <t>トイ</t>
    </rPh>
    <phoneticPr fontId="2"/>
  </si>
  <si>
    <t>問54</t>
    <rPh sb="0" eb="1">
      <t>トイ</t>
    </rPh>
    <phoneticPr fontId="2"/>
  </si>
  <si>
    <t>問55</t>
    <rPh sb="0" eb="1">
      <t>トイ</t>
    </rPh>
    <phoneticPr fontId="2"/>
  </si>
  <si>
    <t>問56</t>
    <rPh sb="0" eb="1">
      <t>トイ</t>
    </rPh>
    <phoneticPr fontId="2"/>
  </si>
  <si>
    <t>問57</t>
    <rPh sb="0" eb="1">
      <t>トイ</t>
    </rPh>
    <phoneticPr fontId="2"/>
  </si>
  <si>
    <t>問58</t>
    <rPh sb="0" eb="1">
      <t>トイ</t>
    </rPh>
    <phoneticPr fontId="2"/>
  </si>
  <si>
    <t>貴社</t>
    <rPh sb="0" eb="2">
      <t>キシャ</t>
    </rPh>
    <phoneticPr fontId="2"/>
  </si>
  <si>
    <t>部署</t>
    <rPh sb="0" eb="2">
      <t>ブショ</t>
    </rPh>
    <phoneticPr fontId="2"/>
  </si>
  <si>
    <t>（貴社取組を〇、貴部署の取組を★で表示）。「⇒選択設問〇へ」をクリックいただくと指定シートに移動します。</t>
    <rPh sb="40" eb="42">
      <t>シテイ</t>
    </rPh>
    <rPh sb="46" eb="48">
      <t>イドウ</t>
    </rPh>
    <phoneticPr fontId="2"/>
  </si>
  <si>
    <t>本Excelファイルは回答内容を保存の上、事務局までメール添付にて返送いただけますと幸いです。</t>
    <rPh sb="0" eb="1">
      <t>ホン</t>
    </rPh>
    <rPh sb="11" eb="15">
      <t>カイトウナイヨウ</t>
    </rPh>
    <rPh sb="16" eb="18">
      <t>ホゾン</t>
    </rPh>
    <rPh sb="19" eb="20">
      <t>ウエ</t>
    </rPh>
    <rPh sb="21" eb="24">
      <t>ジムキョク</t>
    </rPh>
    <rPh sb="29" eb="31">
      <t>テンプ</t>
    </rPh>
    <rPh sb="33" eb="35">
      <t>ヘンソウ</t>
    </rPh>
    <rPh sb="42" eb="43">
      <t>サイワ</t>
    </rPh>
    <phoneticPr fontId="2"/>
  </si>
  <si>
    <t>事務局：</t>
    <rPh sb="0" eb="3">
      <t>ジムキョク</t>
    </rPh>
    <phoneticPr fontId="2"/>
  </si>
  <si>
    <t>提出先：</t>
    <rPh sb="0" eb="3">
      <t>テイシュツサキ</t>
    </rPh>
    <phoneticPr fontId="2"/>
  </si>
  <si>
    <t>biomanufacturing@murc.jp</t>
    <phoneticPr fontId="2"/>
  </si>
  <si>
    <t>三菱UFJリサーチ&amp;コンサルティング株式会社</t>
    <phoneticPr fontId="2"/>
  </si>
  <si>
    <t>政策研究事業本部　地球環境部　仲嶋（03-6733-3930）、村上（03-4332-4321）</t>
    <phoneticPr fontId="2"/>
  </si>
  <si>
    <t>本調査における「バイオものづくり」について</t>
    <rPh sb="0" eb="3">
      <t>ホンチョウサ</t>
    </rPh>
    <phoneticPr fontId="2"/>
  </si>
  <si>
    <t>　貴社及びご回答者の基本情報をお答えください。</t>
    <rPh sb="1" eb="3">
      <t>キシャ</t>
    </rPh>
    <rPh sb="3" eb="4">
      <t>オヨ</t>
    </rPh>
    <rPh sb="6" eb="9">
      <t>カイトウシャ</t>
    </rPh>
    <rPh sb="10" eb="14">
      <t>キホンジョウホウ</t>
    </rPh>
    <rPh sb="16" eb="17">
      <t>コタ</t>
    </rPh>
    <phoneticPr fontId="2"/>
  </si>
  <si>
    <t>問1</t>
    <phoneticPr fontId="1"/>
  </si>
  <si>
    <t>問2</t>
    <rPh sb="0" eb="1">
      <t>トイ</t>
    </rPh>
    <phoneticPr fontId="2"/>
  </si>
  <si>
    <t>問3</t>
    <rPh sb="0" eb="1">
      <t>トイ</t>
    </rPh>
    <phoneticPr fontId="2"/>
  </si>
  <si>
    <t>問5</t>
    <phoneticPr fontId="2"/>
  </si>
  <si>
    <t>貴社でバイオものづくりに関する取組（研究開発も含む）を始めた時期を記載してください。
(回答欄に西暦で入力)</t>
    <rPh sb="0" eb="2">
      <t>キシャ</t>
    </rPh>
    <rPh sb="12" eb="13">
      <t>カン</t>
    </rPh>
    <rPh sb="15" eb="17">
      <t>トリクミ</t>
    </rPh>
    <rPh sb="27" eb="28">
      <t>ハジ</t>
    </rPh>
    <rPh sb="30" eb="32">
      <t>ジキ</t>
    </rPh>
    <rPh sb="33" eb="35">
      <t>キサイ</t>
    </rPh>
    <rPh sb="44" eb="47">
      <t>カイトウラン</t>
    </rPh>
    <rPh sb="48" eb="50">
      <t>セイレキ</t>
    </rPh>
    <rPh sb="51" eb="53">
      <t>ニュウリョク</t>
    </rPh>
    <phoneticPr fontId="1"/>
  </si>
  <si>
    <r>
      <t>次にお進みいただきたいシートは</t>
    </r>
    <r>
      <rPr>
        <sz val="16"/>
        <color rgb="FFC00000"/>
        <rFont val="游ゴシック"/>
        <family val="3"/>
        <charset val="128"/>
        <scheme val="minor"/>
      </rPr>
      <t>★</t>
    </r>
    <r>
      <rPr>
        <sz val="14"/>
        <color theme="1"/>
        <rFont val="游ゴシック"/>
        <family val="3"/>
        <charset val="128"/>
        <scheme val="minor"/>
      </rPr>
      <t>マークのシートになります（問15及び問16のご回答をもとに、貴社取組を〇、貴部署の取組を★で表示）。「⇒選択設問〇へ」をクリックいただくと指定シートに移動します。</t>
    </r>
    <rPh sb="0" eb="1">
      <t>ツギ</t>
    </rPh>
    <rPh sb="3" eb="4">
      <t>スス</t>
    </rPh>
    <rPh sb="29" eb="30">
      <t>トイ</t>
    </rPh>
    <rPh sb="32" eb="33">
      <t>オヨ</t>
    </rPh>
    <rPh sb="34" eb="35">
      <t>トイ</t>
    </rPh>
    <rPh sb="39" eb="41">
      <t>カイトウ</t>
    </rPh>
    <rPh sb="46" eb="48">
      <t>キシャ</t>
    </rPh>
    <rPh sb="48" eb="50">
      <t>トリクミ</t>
    </rPh>
    <rPh sb="53" eb="56">
      <t>キブショ</t>
    </rPh>
    <rPh sb="57" eb="59">
      <t>トリクミ</t>
    </rPh>
    <rPh sb="62" eb="64">
      <t>ヒョウジ</t>
    </rPh>
    <rPh sb="85" eb="87">
      <t>シテイ</t>
    </rPh>
    <rPh sb="91" eb="93">
      <t>イドウ</t>
    </rPh>
    <phoneticPr fontId="2"/>
  </si>
  <si>
    <t>問16「◆貴部署の取組の類型」にて「その他」、「バイオものづくり事業を検討していない」を選択し、他のシートには回答せず、アンケートを終了する場合</t>
    <rPh sb="20" eb="21">
      <t>タ</t>
    </rPh>
    <rPh sb="32" eb="34">
      <t>ジギョウ</t>
    </rPh>
    <rPh sb="35" eb="37">
      <t>ケントウ</t>
    </rPh>
    <rPh sb="44" eb="46">
      <t>センタク</t>
    </rPh>
    <rPh sb="70" eb="72">
      <t>バアイ</t>
    </rPh>
    <phoneticPr fontId="2"/>
  </si>
  <si>
    <r>
      <t>上記の生産ターゲットを生産するのに用いている生物種等を</t>
    </r>
    <r>
      <rPr>
        <b/>
        <u/>
        <sz val="14"/>
        <color theme="1"/>
        <rFont val="游ゴシック"/>
        <family val="3"/>
        <charset val="128"/>
        <scheme val="minor"/>
      </rPr>
      <t>全て</t>
    </r>
    <r>
      <rPr>
        <sz val="14"/>
        <color theme="1"/>
        <rFont val="游ゴシック"/>
        <family val="3"/>
        <charset val="128"/>
        <scheme val="minor"/>
      </rPr>
      <t>選択してください。（複数回答可）</t>
    </r>
    <rPh sb="0" eb="2">
      <t>ジョウキ</t>
    </rPh>
    <rPh sb="3" eb="5">
      <t>セイサン</t>
    </rPh>
    <rPh sb="11" eb="13">
      <t>セイサン</t>
    </rPh>
    <rPh sb="17" eb="18">
      <t>モチ</t>
    </rPh>
    <rPh sb="22" eb="25">
      <t>セイブツシュ</t>
    </rPh>
    <rPh sb="25" eb="26">
      <t>トウ</t>
    </rPh>
    <rPh sb="27" eb="28">
      <t>スベ</t>
    </rPh>
    <rPh sb="29" eb="31">
      <t>センタク</t>
    </rPh>
    <rPh sb="43" eb="44">
      <t>カ</t>
    </rPh>
    <phoneticPr fontId="1"/>
  </si>
  <si>
    <t>機械・エンジニアリング</t>
    <rPh sb="0" eb="2">
      <t>キカイ</t>
    </rPh>
    <phoneticPr fontId="2"/>
  </si>
  <si>
    <t>民間企業</t>
    <rPh sb="0" eb="4">
      <t>ミンカンキギョウ</t>
    </rPh>
    <phoneticPr fontId="2"/>
  </si>
  <si>
    <r>
      <t>上記で「非常に求めている」、「やや求めている」と回答された方にお尋ねします。必要な培養設備の規模として当てはまるものを</t>
    </r>
    <r>
      <rPr>
        <b/>
        <u/>
        <sz val="14"/>
        <color theme="1"/>
        <rFont val="游ゴシック"/>
        <family val="3"/>
        <charset val="128"/>
        <scheme val="minor"/>
      </rPr>
      <t>全て</t>
    </r>
    <r>
      <rPr>
        <sz val="14"/>
        <color theme="1"/>
        <rFont val="游ゴシック"/>
        <family val="3"/>
        <charset val="128"/>
        <scheme val="minor"/>
      </rPr>
      <t>選択してください。</t>
    </r>
    <rPh sb="0" eb="2">
      <t>ジョウキ</t>
    </rPh>
    <rPh sb="4" eb="6">
      <t>ヒジョウ</t>
    </rPh>
    <rPh sb="7" eb="8">
      <t>モト</t>
    </rPh>
    <rPh sb="17" eb="18">
      <t>モト</t>
    </rPh>
    <rPh sb="24" eb="26">
      <t>カイトウ</t>
    </rPh>
    <rPh sb="29" eb="30">
      <t>カタ</t>
    </rPh>
    <rPh sb="32" eb="33">
      <t>タズ</t>
    </rPh>
    <rPh sb="38" eb="40">
      <t>ヒツヨウ</t>
    </rPh>
    <rPh sb="41" eb="43">
      <t>バイヨウ</t>
    </rPh>
    <rPh sb="43" eb="45">
      <t>セツビ</t>
    </rPh>
    <rPh sb="46" eb="48">
      <t>キボ</t>
    </rPh>
    <rPh sb="51" eb="52">
      <t>ア</t>
    </rPh>
    <rPh sb="59" eb="60">
      <t>スベ</t>
    </rPh>
    <rPh sb="61" eb="63">
      <t>センタク</t>
    </rPh>
    <phoneticPr fontId="1"/>
  </si>
  <si>
    <t>受託分析（測定・計測）</t>
  </si>
  <si>
    <t>受託解析（データ解析・バイオインフォマティクス等）</t>
  </si>
  <si>
    <t>分析機器製造</t>
  </si>
  <si>
    <t>試薬・培地等の提供</t>
  </si>
  <si>
    <t>解析ツール（ソフトウェア等）の提供</t>
  </si>
  <si>
    <r>
      <t>貴社の主業の事業分野として、最も当てはまるものを</t>
    </r>
    <r>
      <rPr>
        <b/>
        <u/>
        <sz val="14"/>
        <color theme="1"/>
        <rFont val="游ゴシック"/>
        <family val="3"/>
        <charset val="128"/>
        <scheme val="minor"/>
      </rPr>
      <t>１つ</t>
    </r>
    <r>
      <rPr>
        <sz val="14"/>
        <color theme="1"/>
        <rFont val="游ゴシック"/>
        <family val="3"/>
        <charset val="128"/>
        <scheme val="minor"/>
      </rPr>
      <t>選択してください。</t>
    </r>
    <phoneticPr fontId="2"/>
  </si>
  <si>
    <r>
      <t>貴社のバイオものづくりへの参入状況として、最も当てはまるものを</t>
    </r>
    <r>
      <rPr>
        <b/>
        <u/>
        <sz val="14"/>
        <color theme="1"/>
        <rFont val="游ゴシック"/>
        <family val="3"/>
        <charset val="128"/>
        <scheme val="minor"/>
      </rPr>
      <t>1つ</t>
    </r>
    <r>
      <rPr>
        <sz val="14"/>
        <color theme="1"/>
        <rFont val="游ゴシック"/>
        <family val="3"/>
        <charset val="128"/>
        <scheme val="minor"/>
      </rPr>
      <t>選択してください。なお、ここでの「参入」とは、貴社において予算化・人員の割当が行われていることを指すものとします。</t>
    </r>
    <rPh sb="0" eb="2">
      <t>キシャ</t>
    </rPh>
    <rPh sb="13" eb="15">
      <t>サンニュウ</t>
    </rPh>
    <rPh sb="15" eb="17">
      <t>ジョウキョウ</t>
    </rPh>
    <rPh sb="21" eb="22">
      <t>モット</t>
    </rPh>
    <rPh sb="23" eb="24">
      <t>ア</t>
    </rPh>
    <rPh sb="33" eb="35">
      <t>センタク</t>
    </rPh>
    <rPh sb="50" eb="52">
      <t>サンニュウ</t>
    </rPh>
    <rPh sb="56" eb="58">
      <t>キシャ</t>
    </rPh>
    <rPh sb="62" eb="65">
      <t>ヨサンカ</t>
    </rPh>
    <rPh sb="66" eb="68">
      <t>ジンイン</t>
    </rPh>
    <rPh sb="69" eb="71">
      <t>ワリアテ</t>
    </rPh>
    <rPh sb="72" eb="73">
      <t>オコナ</t>
    </rPh>
    <rPh sb="81" eb="82">
      <t>サ</t>
    </rPh>
    <phoneticPr fontId="1"/>
  </si>
  <si>
    <t>分離・精製</t>
    <rPh sb="0" eb="2">
      <t>ブンリ</t>
    </rPh>
    <rPh sb="3" eb="5">
      <t>セイセイ</t>
    </rPh>
    <phoneticPr fontId="2"/>
  </si>
  <si>
    <t>化学工学（上記で挙げた分野は除く）</t>
    <rPh sb="0" eb="4">
      <t>カガクコウガク</t>
    </rPh>
    <rPh sb="5" eb="7">
      <t>ジョウキ</t>
    </rPh>
    <rPh sb="8" eb="9">
      <t>ア</t>
    </rPh>
    <rPh sb="11" eb="13">
      <t>ブンヤ</t>
    </rPh>
    <rPh sb="14" eb="15">
      <t>ノゾ</t>
    </rPh>
    <phoneticPr fontId="1"/>
  </si>
  <si>
    <r>
      <t>バイオものづくりに携わる新卒入社の研究開発従事者のうち、最終学歴が近畿地域の教育機関である方の比率として、もっとも近いものを</t>
    </r>
    <r>
      <rPr>
        <b/>
        <u/>
        <sz val="14"/>
        <color theme="1"/>
        <rFont val="游ゴシック"/>
        <family val="3"/>
        <charset val="128"/>
        <scheme val="minor"/>
      </rPr>
      <t>１つ</t>
    </r>
    <r>
      <rPr>
        <sz val="14"/>
        <color theme="1"/>
        <rFont val="游ゴシック"/>
        <family val="3"/>
        <charset val="128"/>
        <scheme val="minor"/>
      </rPr>
      <t>お教えください。</t>
    </r>
    <rPh sb="12" eb="14">
      <t>シンソツ</t>
    </rPh>
    <rPh sb="14" eb="16">
      <t>ニュウシャ</t>
    </rPh>
    <rPh sb="17" eb="19">
      <t>ケンキュウ</t>
    </rPh>
    <rPh sb="28" eb="32">
      <t>サイシュウガクレキ</t>
    </rPh>
    <rPh sb="33" eb="37">
      <t>キンキチイキ</t>
    </rPh>
    <rPh sb="38" eb="40">
      <t>キョウイク</t>
    </rPh>
    <rPh sb="40" eb="42">
      <t>キカン</t>
    </rPh>
    <rPh sb="45" eb="46">
      <t>カタ</t>
    </rPh>
    <rPh sb="58" eb="59">
      <t>チカ</t>
    </rPh>
    <rPh sb="66" eb="67">
      <t>オシ</t>
    </rPh>
    <phoneticPr fontId="1"/>
  </si>
  <si>
    <t>微細藻類</t>
    <rPh sb="0" eb="4">
      <t>ビサイソウルイ</t>
    </rPh>
    <phoneticPr fontId="1"/>
  </si>
  <si>
    <r>
      <t>貴社の受託培養事業において、貴社が対応されている受託サービスとして当てはまるものを</t>
    </r>
    <r>
      <rPr>
        <b/>
        <u/>
        <sz val="14"/>
        <color theme="1"/>
        <rFont val="游ゴシック"/>
        <family val="3"/>
        <charset val="128"/>
        <scheme val="minor"/>
      </rPr>
      <t>全て</t>
    </r>
    <r>
      <rPr>
        <sz val="14"/>
        <color theme="1"/>
        <rFont val="游ゴシック"/>
        <family val="2"/>
        <charset val="128"/>
        <scheme val="minor"/>
      </rPr>
      <t>選択してください。（複数回答可）</t>
    </r>
    <rPh sb="14" eb="16">
      <t>キシャ</t>
    </rPh>
    <rPh sb="17" eb="19">
      <t>タイオウ</t>
    </rPh>
    <rPh sb="24" eb="26">
      <t>ジュタク</t>
    </rPh>
    <rPh sb="33" eb="34">
      <t>ア</t>
    </rPh>
    <rPh sb="41" eb="42">
      <t>スベ</t>
    </rPh>
    <rPh sb="43" eb="45">
      <t>センタク</t>
    </rPh>
    <rPh sb="57" eb="58">
      <t>カ</t>
    </rPh>
    <phoneticPr fontId="1"/>
  </si>
  <si>
    <t>食品・食品添加物規格</t>
    <rPh sb="3" eb="5">
      <t>ショクヒン</t>
    </rPh>
    <rPh sb="5" eb="8">
      <t>テンカブツ</t>
    </rPh>
    <rPh sb="8" eb="10">
      <t>キカク</t>
    </rPh>
    <phoneticPr fontId="1"/>
  </si>
  <si>
    <t>ハラル認証</t>
    <rPh sb="3" eb="5">
      <t>ニンショウ</t>
    </rPh>
    <phoneticPr fontId="1"/>
  </si>
  <si>
    <t>化粧品基準（化粧品GMP）</t>
    <rPh sb="0" eb="5">
      <t>ケショウヒンキジュン</t>
    </rPh>
    <rPh sb="6" eb="9">
      <t>ケショウヒン</t>
    </rPh>
    <phoneticPr fontId="1"/>
  </si>
  <si>
    <t>医薬品基準（医薬品GMP）</t>
    <rPh sb="0" eb="3">
      <t>イヤクヒン</t>
    </rPh>
    <rPh sb="3" eb="5">
      <t>キジュン</t>
    </rPh>
    <rPh sb="6" eb="9">
      <t>イヤクヒン</t>
    </rPh>
    <phoneticPr fontId="1"/>
  </si>
  <si>
    <t>組換え菌対応（P1）</t>
    <phoneticPr fontId="1"/>
  </si>
  <si>
    <t>人材確保</t>
  </si>
  <si>
    <t>操業に必要な部素材（設備部品や消耗品等）の安定確保</t>
    <phoneticPr fontId="1"/>
  </si>
  <si>
    <r>
      <t>貴社のバイオものづくりの研究開発拠点の所在に当てはまるものを</t>
    </r>
    <r>
      <rPr>
        <b/>
        <u/>
        <sz val="14"/>
        <color theme="1"/>
        <rFont val="游ゴシック"/>
        <family val="3"/>
        <charset val="128"/>
        <scheme val="minor"/>
      </rPr>
      <t>全て</t>
    </r>
    <r>
      <rPr>
        <sz val="14"/>
        <color theme="1"/>
        <rFont val="游ゴシック"/>
        <family val="3"/>
        <charset val="128"/>
        <scheme val="minor"/>
      </rPr>
      <t>選択してください。
（複数回答可）</t>
    </r>
    <rPh sb="0" eb="2">
      <t>キシャ</t>
    </rPh>
    <rPh sb="12" eb="14">
      <t>ケンキュウ</t>
    </rPh>
    <rPh sb="14" eb="16">
      <t>カイハツ</t>
    </rPh>
    <rPh sb="16" eb="18">
      <t>キョテン</t>
    </rPh>
    <rPh sb="19" eb="21">
      <t>ショザイ</t>
    </rPh>
    <rPh sb="22" eb="23">
      <t>ア</t>
    </rPh>
    <rPh sb="30" eb="31">
      <t>スベ</t>
    </rPh>
    <rPh sb="32" eb="34">
      <t>センタク</t>
    </rPh>
    <rPh sb="43" eb="48">
      <t>フクスウカイトウカ</t>
    </rPh>
    <phoneticPr fontId="1"/>
  </si>
  <si>
    <r>
      <t>バイオものづくりに携わる研究開発従事者のうち新卒入社の比率として、もっとも近いものを</t>
    </r>
    <r>
      <rPr>
        <b/>
        <u/>
        <sz val="14"/>
        <color theme="1"/>
        <rFont val="游ゴシック"/>
        <family val="3"/>
        <charset val="128"/>
        <scheme val="minor"/>
      </rPr>
      <t>１つ</t>
    </r>
    <r>
      <rPr>
        <sz val="14"/>
        <color theme="1"/>
        <rFont val="游ゴシック"/>
        <family val="3"/>
        <charset val="128"/>
        <scheme val="minor"/>
      </rPr>
      <t>お教えください。</t>
    </r>
    <rPh sb="9" eb="10">
      <t>タズサ</t>
    </rPh>
    <rPh sb="12" eb="14">
      <t>ケンキュウ</t>
    </rPh>
    <rPh sb="14" eb="16">
      <t>カイハツ</t>
    </rPh>
    <rPh sb="16" eb="19">
      <t>ジュウジシャ</t>
    </rPh>
    <rPh sb="22" eb="24">
      <t>シンソツ</t>
    </rPh>
    <rPh sb="24" eb="26">
      <t>ニュウシャ</t>
    </rPh>
    <rPh sb="27" eb="29">
      <t>ヒリツ</t>
    </rPh>
    <rPh sb="37" eb="38">
      <t>チカ</t>
    </rPh>
    <rPh sb="45" eb="46">
      <t>オシ</t>
    </rPh>
    <phoneticPr fontId="1"/>
  </si>
  <si>
    <r>
      <t>バイオものづくりの研究開発・事業化に向けて、相談や指導を受ける先があれば当てはまるものを</t>
    </r>
    <r>
      <rPr>
        <b/>
        <u/>
        <sz val="14"/>
        <color theme="1"/>
        <rFont val="游ゴシック"/>
        <family val="3"/>
        <charset val="128"/>
        <scheme val="minor"/>
      </rPr>
      <t>全て</t>
    </r>
    <r>
      <rPr>
        <sz val="14"/>
        <color theme="1"/>
        <rFont val="游ゴシック"/>
        <family val="3"/>
        <charset val="128"/>
        <scheme val="minor"/>
      </rPr>
      <t>選択してください。（特定の技術開発での連携というより、一次相談窓口として頼る先をお伺いする趣旨です）（複数回答可）</t>
    </r>
    <rPh sb="9" eb="13">
      <t>ケンキュウカイハツ</t>
    </rPh>
    <rPh sb="14" eb="17">
      <t>ジギョウカ</t>
    </rPh>
    <rPh sb="18" eb="19">
      <t>ム</t>
    </rPh>
    <rPh sb="22" eb="24">
      <t>ソウダン</t>
    </rPh>
    <rPh sb="25" eb="27">
      <t>シドウ</t>
    </rPh>
    <rPh sb="28" eb="29">
      <t>ウ</t>
    </rPh>
    <rPh sb="31" eb="32">
      <t>サキ</t>
    </rPh>
    <rPh sb="36" eb="37">
      <t>ア</t>
    </rPh>
    <rPh sb="44" eb="45">
      <t>スベ</t>
    </rPh>
    <rPh sb="46" eb="48">
      <t>センタク</t>
    </rPh>
    <rPh sb="54" eb="56">
      <t>トクテイ</t>
    </rPh>
    <rPh sb="57" eb="61">
      <t>ギジュツカイハツ</t>
    </rPh>
    <rPh sb="63" eb="65">
      <t>レンケイ</t>
    </rPh>
    <rPh sb="71" eb="73">
      <t>イチジ</t>
    </rPh>
    <rPh sb="73" eb="77">
      <t>ソウダンマドグチ</t>
    </rPh>
    <rPh sb="80" eb="81">
      <t>タヨ</t>
    </rPh>
    <rPh sb="82" eb="83">
      <t>サキ</t>
    </rPh>
    <rPh sb="85" eb="86">
      <t>ウカガ</t>
    </rPh>
    <rPh sb="89" eb="91">
      <t>シュシ</t>
    </rPh>
    <phoneticPr fontId="1"/>
  </si>
  <si>
    <r>
      <t>培養プロセス開発のための設備（リアクター）として、外部リソース（共用機器や受託機関）の使用ニーズとして最も当てはまるものを</t>
    </r>
    <r>
      <rPr>
        <b/>
        <u/>
        <sz val="14"/>
        <color theme="1"/>
        <rFont val="游ゴシック"/>
        <family val="3"/>
        <charset val="128"/>
        <scheme val="minor"/>
      </rPr>
      <t>１つ</t>
    </r>
    <r>
      <rPr>
        <sz val="14"/>
        <color theme="1"/>
        <rFont val="游ゴシック"/>
        <family val="3"/>
        <charset val="128"/>
        <scheme val="minor"/>
      </rPr>
      <t>選択してください。</t>
    </r>
    <rPh sb="0" eb="2">
      <t>バイヨウ</t>
    </rPh>
    <rPh sb="6" eb="8">
      <t>カイハツ</t>
    </rPh>
    <rPh sb="12" eb="14">
      <t>セツビ</t>
    </rPh>
    <rPh sb="25" eb="27">
      <t>ガイブ</t>
    </rPh>
    <rPh sb="32" eb="36">
      <t>キョウヨウキキ</t>
    </rPh>
    <rPh sb="37" eb="39">
      <t>ジュタク</t>
    </rPh>
    <rPh sb="39" eb="41">
      <t>キカン</t>
    </rPh>
    <rPh sb="43" eb="45">
      <t>シヨウ</t>
    </rPh>
    <rPh sb="51" eb="52">
      <t>モット</t>
    </rPh>
    <rPh sb="53" eb="54">
      <t>ア</t>
    </rPh>
    <rPh sb="63" eb="65">
      <t>センタク</t>
    </rPh>
    <phoneticPr fontId="1"/>
  </si>
  <si>
    <r>
      <t>貴社の事業内容として当てはまるものを</t>
    </r>
    <r>
      <rPr>
        <b/>
        <u/>
        <sz val="14"/>
        <color theme="1"/>
        <rFont val="游ゴシック"/>
        <family val="3"/>
        <charset val="128"/>
        <scheme val="minor"/>
      </rPr>
      <t>最大３つ</t>
    </r>
    <r>
      <rPr>
        <sz val="14"/>
        <color theme="1"/>
        <rFont val="游ゴシック"/>
        <family val="2"/>
        <charset val="128"/>
        <scheme val="minor"/>
      </rPr>
      <t>選択してください。</t>
    </r>
    <rPh sb="0" eb="2">
      <t>キシャ</t>
    </rPh>
    <rPh sb="3" eb="5">
      <t>ジギョウ</t>
    </rPh>
    <rPh sb="5" eb="7">
      <t>ナイヨウ</t>
    </rPh>
    <rPh sb="10" eb="11">
      <t>ア</t>
    </rPh>
    <rPh sb="18" eb="20">
      <t>サイダイ</t>
    </rPh>
    <rPh sb="22" eb="24">
      <t>センタク</t>
    </rPh>
    <phoneticPr fontId="1"/>
  </si>
  <si>
    <r>
      <t>貴社の受託培養事業において、精製・抽出等のダウンストリームの対応として</t>
    </r>
    <r>
      <rPr>
        <sz val="14"/>
        <color theme="1"/>
        <rFont val="游ゴシック"/>
        <family val="3"/>
        <charset val="128"/>
        <scheme val="minor"/>
      </rPr>
      <t>最も当てはまるもの</t>
    </r>
    <r>
      <rPr>
        <sz val="14"/>
        <color theme="1"/>
        <rFont val="游ゴシック"/>
        <family val="2"/>
        <charset val="128"/>
        <scheme val="minor"/>
      </rPr>
      <t xml:space="preserve">を
</t>
    </r>
    <r>
      <rPr>
        <b/>
        <u/>
        <sz val="14"/>
        <color theme="1"/>
        <rFont val="游ゴシック"/>
        <family val="3"/>
        <charset val="128"/>
        <scheme val="minor"/>
      </rPr>
      <t>１つ</t>
    </r>
    <r>
      <rPr>
        <sz val="14"/>
        <color theme="1"/>
        <rFont val="游ゴシック"/>
        <family val="2"/>
        <charset val="128"/>
        <scheme val="minor"/>
      </rPr>
      <t>選択してください。</t>
    </r>
    <rPh sb="14" eb="16">
      <t>セイセイ</t>
    </rPh>
    <rPh sb="17" eb="19">
      <t>チュウシュツ</t>
    </rPh>
    <rPh sb="19" eb="20">
      <t>トウ</t>
    </rPh>
    <rPh sb="30" eb="32">
      <t>タイオウ</t>
    </rPh>
    <rPh sb="35" eb="36">
      <t>モット</t>
    </rPh>
    <rPh sb="37" eb="38">
      <t>ア</t>
    </rPh>
    <phoneticPr fontId="1"/>
  </si>
  <si>
    <r>
      <t>貴社の受託培養事業の位置付けとして</t>
    </r>
    <r>
      <rPr>
        <sz val="14"/>
        <color theme="1"/>
        <rFont val="游ゴシック"/>
        <family val="3"/>
        <charset val="128"/>
        <scheme val="minor"/>
      </rPr>
      <t>最も当てはまるもの</t>
    </r>
    <r>
      <rPr>
        <sz val="14"/>
        <color theme="1"/>
        <rFont val="游ゴシック"/>
        <family val="2"/>
        <charset val="128"/>
        <scheme val="minor"/>
      </rPr>
      <t>を</t>
    </r>
    <r>
      <rPr>
        <b/>
        <u/>
        <sz val="14"/>
        <color theme="1"/>
        <rFont val="游ゴシック"/>
        <family val="3"/>
        <charset val="128"/>
        <scheme val="minor"/>
      </rPr>
      <t>１つ</t>
    </r>
    <r>
      <rPr>
        <sz val="14"/>
        <color theme="1"/>
        <rFont val="游ゴシック"/>
        <family val="2"/>
        <charset val="128"/>
        <scheme val="minor"/>
      </rPr>
      <t>選択してください。</t>
    </r>
    <rPh sb="0" eb="2">
      <t>キシャ</t>
    </rPh>
    <rPh sb="3" eb="5">
      <t>ジュタク</t>
    </rPh>
    <rPh sb="5" eb="9">
      <t>バイヨウジギョウ</t>
    </rPh>
    <rPh sb="10" eb="13">
      <t>イチヅ</t>
    </rPh>
    <rPh sb="17" eb="18">
      <t>モット</t>
    </rPh>
    <rPh sb="19" eb="20">
      <t>ア</t>
    </rPh>
    <rPh sb="29" eb="31">
      <t>センタク</t>
    </rPh>
    <phoneticPr fontId="1"/>
  </si>
  <si>
    <t>機械・エンジニアリング</t>
    <rPh sb="0" eb="2">
      <t>キカイ</t>
    </rPh>
    <phoneticPr fontId="1"/>
  </si>
  <si>
    <r>
      <t>バイオものづくりの研究開発に関わっている人数（正社員）として、当てはまるものを</t>
    </r>
    <r>
      <rPr>
        <b/>
        <u/>
        <sz val="14"/>
        <color theme="1"/>
        <rFont val="游ゴシック"/>
        <family val="3"/>
        <charset val="128"/>
        <scheme val="minor"/>
      </rPr>
      <t>1つ</t>
    </r>
    <r>
      <rPr>
        <sz val="14"/>
        <color theme="1"/>
        <rFont val="游ゴシック"/>
        <family val="3"/>
        <charset val="128"/>
        <scheme val="minor"/>
      </rPr>
      <t>選択してください。</t>
    </r>
    <rPh sb="9" eb="13">
      <t>ケンキュウカイハツ</t>
    </rPh>
    <rPh sb="14" eb="15">
      <t>カカ</t>
    </rPh>
    <rPh sb="20" eb="22">
      <t>ニンズウ</t>
    </rPh>
    <rPh sb="23" eb="26">
      <t>セイシャイン</t>
    </rPh>
    <rPh sb="31" eb="32">
      <t>ア</t>
    </rPh>
    <rPh sb="41" eb="43">
      <t>センタク</t>
    </rPh>
    <phoneticPr fontId="1"/>
  </si>
  <si>
    <t>◆新卒の研究開発従事者における近畿の教育機関の出身比率</t>
    <rPh sb="4" eb="8">
      <t>ケンキュウカイハツ</t>
    </rPh>
    <rPh sb="8" eb="11">
      <t>ジュウジシャ</t>
    </rPh>
    <rPh sb="15" eb="17">
      <t>キンキ</t>
    </rPh>
    <rPh sb="18" eb="22">
      <t>キョウイクキカン</t>
    </rPh>
    <rPh sb="23" eb="25">
      <t>シュッシン</t>
    </rPh>
    <rPh sb="25" eb="27">
      <t>ヒリツ</t>
    </rPh>
    <phoneticPr fontId="1"/>
  </si>
  <si>
    <t>◆大学等の教育機関への期待</t>
    <rPh sb="1" eb="3">
      <t>ダイガク</t>
    </rPh>
    <rPh sb="3" eb="4">
      <t>トウ</t>
    </rPh>
    <rPh sb="5" eb="7">
      <t>キョウイク</t>
    </rPh>
    <rPh sb="7" eb="9">
      <t>キカン</t>
    </rPh>
    <rPh sb="11" eb="13">
      <t>キタイ</t>
    </rPh>
    <phoneticPr fontId="1"/>
  </si>
  <si>
    <t>バイオものづくり人材の育成・確保に向けて、大学等の教育機関に期待することがあれば記載ください。（自由回答）</t>
    <rPh sb="8" eb="10">
      <t>ジンザイ</t>
    </rPh>
    <rPh sb="11" eb="13">
      <t>イクセイ</t>
    </rPh>
    <rPh sb="14" eb="16">
      <t>カクホ</t>
    </rPh>
    <rPh sb="17" eb="18">
      <t>ム</t>
    </rPh>
    <rPh sb="21" eb="23">
      <t>ダイガク</t>
    </rPh>
    <rPh sb="23" eb="24">
      <t>トウ</t>
    </rPh>
    <rPh sb="25" eb="29">
      <t>キョウイクキカン</t>
    </rPh>
    <rPh sb="30" eb="32">
      <t>キタイ</t>
    </rPh>
    <rPh sb="40" eb="42">
      <t>キサイ</t>
    </rPh>
    <phoneticPr fontId="1"/>
  </si>
  <si>
    <t>社外の人材育成プログラムとして、具体的に希望される内容があれば記載ください。（自由回答）</t>
    <rPh sb="0" eb="2">
      <t>シャガイ</t>
    </rPh>
    <rPh sb="3" eb="7">
      <t>ジンザイイクセイ</t>
    </rPh>
    <rPh sb="16" eb="19">
      <t>グタイテキ</t>
    </rPh>
    <rPh sb="20" eb="22">
      <t>キボウ</t>
    </rPh>
    <rPh sb="25" eb="27">
      <t>ナイヨウ</t>
    </rPh>
    <rPh sb="31" eb="33">
      <t>キサイ</t>
    </rPh>
    <phoneticPr fontId="1"/>
  </si>
  <si>
    <t>共通設問</t>
    <rPh sb="0" eb="4">
      <t>キョウツウセツモン</t>
    </rPh>
    <phoneticPr fontId="2"/>
  </si>
  <si>
    <r>
      <t>貴社の</t>
    </r>
    <r>
      <rPr>
        <b/>
        <u/>
        <sz val="14"/>
        <color theme="1"/>
        <rFont val="游ゴシック"/>
        <family val="3"/>
        <charset val="128"/>
        <scheme val="minor"/>
      </rPr>
      <t>商業生産・販売中</t>
    </r>
    <r>
      <rPr>
        <sz val="14"/>
        <color theme="1"/>
        <rFont val="游ゴシック"/>
        <family val="3"/>
        <charset val="128"/>
        <scheme val="minor"/>
      </rPr>
      <t>の生産ターゲットとして当てはまるものを</t>
    </r>
    <r>
      <rPr>
        <b/>
        <u/>
        <sz val="14"/>
        <color theme="1"/>
        <rFont val="游ゴシック"/>
        <family val="3"/>
        <charset val="128"/>
        <scheme val="minor"/>
      </rPr>
      <t>全て</t>
    </r>
    <r>
      <rPr>
        <sz val="14"/>
        <color theme="1"/>
        <rFont val="游ゴシック"/>
        <family val="3"/>
        <charset val="128"/>
        <scheme val="minor"/>
      </rPr>
      <t>選んでください。（複数回答可）</t>
    </r>
    <rPh sb="0" eb="2">
      <t>キシャ</t>
    </rPh>
    <rPh sb="3" eb="7">
      <t>ショウギョウセイサン</t>
    </rPh>
    <rPh sb="8" eb="11">
      <t>ハンバイチュウ</t>
    </rPh>
    <rPh sb="12" eb="14">
      <t>セイサン</t>
    </rPh>
    <rPh sb="22" eb="23">
      <t>ア</t>
    </rPh>
    <rPh sb="30" eb="31">
      <t>スベ</t>
    </rPh>
    <rPh sb="32" eb="33">
      <t>エラ</t>
    </rPh>
    <rPh sb="45" eb="46">
      <t>カ</t>
    </rPh>
    <phoneticPr fontId="1"/>
  </si>
  <si>
    <r>
      <t>貴社の</t>
    </r>
    <r>
      <rPr>
        <b/>
        <u/>
        <sz val="14"/>
        <color theme="1"/>
        <rFont val="游ゴシック"/>
        <family val="3"/>
        <charset val="128"/>
        <scheme val="minor"/>
      </rPr>
      <t>研究開発中</t>
    </r>
    <r>
      <rPr>
        <sz val="14"/>
        <color theme="1"/>
        <rFont val="游ゴシック"/>
        <family val="3"/>
        <charset val="128"/>
        <scheme val="minor"/>
      </rPr>
      <t>の生産ターゲットとして当てはまるものを</t>
    </r>
    <r>
      <rPr>
        <b/>
        <u/>
        <sz val="14"/>
        <color theme="1"/>
        <rFont val="游ゴシック"/>
        <family val="3"/>
        <charset val="128"/>
        <scheme val="minor"/>
      </rPr>
      <t>全て</t>
    </r>
    <r>
      <rPr>
        <sz val="14"/>
        <color theme="1"/>
        <rFont val="游ゴシック"/>
        <family val="3"/>
        <charset val="128"/>
        <scheme val="minor"/>
      </rPr>
      <t>選んでください。（複数回答可）</t>
    </r>
    <rPh sb="0" eb="2">
      <t>キシャ</t>
    </rPh>
    <rPh sb="3" eb="7">
      <t>ケンキュウカイハツ</t>
    </rPh>
    <rPh sb="7" eb="8">
      <t>チュウ</t>
    </rPh>
    <rPh sb="9" eb="11">
      <t>セイサン</t>
    </rPh>
    <rPh sb="19" eb="20">
      <t>ア</t>
    </rPh>
    <rPh sb="27" eb="28">
      <t>スベ</t>
    </rPh>
    <rPh sb="29" eb="30">
      <t>エラ</t>
    </rPh>
    <rPh sb="42" eb="43">
      <t>カ</t>
    </rPh>
    <phoneticPr fontId="1"/>
  </si>
  <si>
    <t>培養プロセス開発（～10L）</t>
    <rPh sb="0" eb="2">
      <t>バイヨウ</t>
    </rPh>
    <rPh sb="6" eb="8">
      <t>カイハツ</t>
    </rPh>
    <phoneticPr fontId="1"/>
  </si>
  <si>
    <t>培養プロセス開発（11～30L）</t>
    <rPh sb="0" eb="2">
      <t>バイヨウ</t>
    </rPh>
    <phoneticPr fontId="1"/>
  </si>
  <si>
    <t>培養プロセス開発（31～100L）</t>
    <rPh sb="0" eb="2">
      <t>バイヨウ</t>
    </rPh>
    <phoneticPr fontId="1"/>
  </si>
  <si>
    <t>培養プロセス開発（101~1,000L）</t>
    <rPh sb="0" eb="2">
      <t>バイヨウ</t>
    </rPh>
    <phoneticPr fontId="1"/>
  </si>
  <si>
    <t>培養プロセス開発（1,001~10,000L）</t>
    <rPh sb="0" eb="2">
      <t>バイヨウ</t>
    </rPh>
    <phoneticPr fontId="1"/>
  </si>
  <si>
    <t>培養プロセス開発（10,001L~）</t>
    <rPh sb="0" eb="2">
      <t>バイヨウ</t>
    </rPh>
    <phoneticPr fontId="1"/>
  </si>
  <si>
    <t>～10L</t>
    <phoneticPr fontId="1"/>
  </si>
  <si>
    <t>11～30L</t>
    <phoneticPr fontId="1"/>
  </si>
  <si>
    <t>31～100L</t>
    <phoneticPr fontId="1"/>
  </si>
  <si>
    <t>101～1,000L</t>
    <phoneticPr fontId="1"/>
  </si>
  <si>
    <t>1,001～10,000L</t>
    <phoneticPr fontId="1"/>
  </si>
  <si>
    <t>10,001L～</t>
    <phoneticPr fontId="1"/>
  </si>
  <si>
    <t>◆外部に期待する支援（研究開発段階）</t>
    <rPh sb="11" eb="17">
      <t>ケンキュウカイハツダンカイ</t>
    </rPh>
    <phoneticPr fontId="1"/>
  </si>
  <si>
    <t>◆外部に期待する支援（事業化段階）</t>
    <rPh sb="1" eb="3">
      <t>ガイブ</t>
    </rPh>
    <rPh sb="4" eb="6">
      <t>キタイ</t>
    </rPh>
    <rPh sb="8" eb="10">
      <t>シエン</t>
    </rPh>
    <rPh sb="11" eb="16">
      <t>ジギョウカダンカイ</t>
    </rPh>
    <phoneticPr fontId="1"/>
  </si>
  <si>
    <r>
      <t>貴社の受託培養事業において、対応可能な生物種等について当てはまるものを</t>
    </r>
    <r>
      <rPr>
        <b/>
        <u/>
        <sz val="14"/>
        <color theme="1"/>
        <rFont val="游ゴシック"/>
        <family val="3"/>
        <charset val="128"/>
        <scheme val="minor"/>
      </rPr>
      <t>全て</t>
    </r>
    <r>
      <rPr>
        <sz val="14"/>
        <color theme="1"/>
        <rFont val="游ゴシック"/>
        <family val="2"/>
        <charset val="128"/>
        <scheme val="minor"/>
      </rPr>
      <t>選択してください。（複数回答可）</t>
    </r>
    <rPh sb="14" eb="16">
      <t>タイオウ</t>
    </rPh>
    <rPh sb="16" eb="18">
      <t>カノウ</t>
    </rPh>
    <rPh sb="19" eb="22">
      <t>セイブツシュ</t>
    </rPh>
    <rPh sb="22" eb="23">
      <t>トウ</t>
    </rPh>
    <rPh sb="27" eb="28">
      <t>ア</t>
    </rPh>
    <rPh sb="35" eb="37">
      <t>センタク</t>
    </rPh>
    <rPh sb="49" eb="50">
      <t>カ</t>
    </rPh>
    <phoneticPr fontId="1"/>
  </si>
  <si>
    <r>
      <t>貴社の受託培養事業において、対応可能なグレードについて当てはまるものを</t>
    </r>
    <r>
      <rPr>
        <b/>
        <u/>
        <sz val="14"/>
        <color theme="1"/>
        <rFont val="游ゴシック"/>
        <family val="3"/>
        <charset val="128"/>
        <scheme val="minor"/>
      </rPr>
      <t>全て</t>
    </r>
    <r>
      <rPr>
        <sz val="14"/>
        <color theme="1"/>
        <rFont val="游ゴシック"/>
        <family val="2"/>
        <charset val="128"/>
        <scheme val="minor"/>
      </rPr>
      <t>選択してください。（複数回答可）</t>
    </r>
    <rPh sb="14" eb="16">
      <t>タイオウ</t>
    </rPh>
    <rPh sb="16" eb="18">
      <t>カノウ</t>
    </rPh>
    <rPh sb="51" eb="52">
      <t>カ</t>
    </rPh>
    <phoneticPr fontId="1"/>
  </si>
  <si>
    <r>
      <t>貴社の受託培養事業において、対応可能な生産ターゲットについて当てはまるものを</t>
    </r>
    <r>
      <rPr>
        <b/>
        <u/>
        <sz val="14"/>
        <color theme="1"/>
        <rFont val="游ゴシック"/>
        <family val="3"/>
        <charset val="128"/>
        <scheme val="minor"/>
      </rPr>
      <t>全て</t>
    </r>
    <r>
      <rPr>
        <sz val="14"/>
        <color theme="1"/>
        <rFont val="游ゴシック"/>
        <family val="2"/>
        <charset val="128"/>
        <scheme val="minor"/>
      </rPr>
      <t>選択してください。（複数回答可）</t>
    </r>
    <rPh sb="14" eb="16">
      <t>タイオウ</t>
    </rPh>
    <rPh sb="16" eb="18">
      <t>カノウ</t>
    </rPh>
    <rPh sb="19" eb="21">
      <t>セイサン</t>
    </rPh>
    <rPh sb="30" eb="31">
      <t>ア</t>
    </rPh>
    <rPh sb="38" eb="39">
      <t>スベ</t>
    </rPh>
    <rPh sb="40" eb="42">
      <t>センタク</t>
    </rPh>
    <rPh sb="54" eb="55">
      <t>カ</t>
    </rPh>
    <phoneticPr fontId="1"/>
  </si>
  <si>
    <t>対応していない（顧客自身が対応する場合も含む）</t>
    <rPh sb="0" eb="2">
      <t>タイオウ</t>
    </rPh>
    <rPh sb="8" eb="12">
      <t>コキャクジシン</t>
    </rPh>
    <rPh sb="13" eb="15">
      <t>タイオウ</t>
    </rPh>
    <rPh sb="17" eb="19">
      <t>バアイ</t>
    </rPh>
    <rPh sb="20" eb="21">
      <t>フク</t>
    </rPh>
    <phoneticPr fontId="1"/>
  </si>
  <si>
    <r>
      <t>直近５年における受託培養事業の引き合いの件数について、それ以前と比較した傾向として、</t>
    </r>
    <r>
      <rPr>
        <sz val="14"/>
        <color theme="1"/>
        <rFont val="游ゴシック"/>
        <family val="3"/>
        <charset val="128"/>
        <scheme val="minor"/>
      </rPr>
      <t>最も当てはまるものを</t>
    </r>
    <r>
      <rPr>
        <b/>
        <u/>
        <sz val="14"/>
        <color theme="1"/>
        <rFont val="游ゴシック"/>
        <family val="3"/>
        <charset val="128"/>
        <scheme val="minor"/>
      </rPr>
      <t>１つ</t>
    </r>
    <r>
      <rPr>
        <sz val="14"/>
        <color theme="1"/>
        <rFont val="游ゴシック"/>
        <family val="2"/>
        <charset val="128"/>
        <scheme val="minor"/>
      </rPr>
      <t>選択してください。</t>
    </r>
    <rPh sb="0" eb="2">
      <t>チョッキン</t>
    </rPh>
    <rPh sb="3" eb="4">
      <t>ネン</t>
    </rPh>
    <rPh sb="8" eb="14">
      <t>ジュタクバイヨウジギョウ</t>
    </rPh>
    <rPh sb="15" eb="16">
      <t>ヒ</t>
    </rPh>
    <rPh sb="17" eb="18">
      <t>ア</t>
    </rPh>
    <rPh sb="20" eb="22">
      <t>ケンスウ</t>
    </rPh>
    <rPh sb="29" eb="31">
      <t>イゼン</t>
    </rPh>
    <rPh sb="32" eb="34">
      <t>ヒカク</t>
    </rPh>
    <rPh sb="36" eb="38">
      <t>ケイコウ</t>
    </rPh>
    <rPh sb="42" eb="43">
      <t>モット</t>
    </rPh>
    <rPh sb="44" eb="45">
      <t>ア</t>
    </rPh>
    <rPh sb="54" eb="56">
      <t>センタク</t>
    </rPh>
    <phoneticPr fontId="1"/>
  </si>
  <si>
    <r>
      <t>貴社の今後の受託培養事業の方向性（培養キャパシティの観点）として</t>
    </r>
    <r>
      <rPr>
        <sz val="14"/>
        <color theme="1"/>
        <rFont val="游ゴシック"/>
        <family val="3"/>
        <charset val="128"/>
        <scheme val="minor"/>
      </rPr>
      <t>最も当てはまるものを</t>
    </r>
    <r>
      <rPr>
        <b/>
        <u/>
        <sz val="14"/>
        <color theme="1"/>
        <rFont val="游ゴシック"/>
        <family val="3"/>
        <charset val="128"/>
        <scheme val="minor"/>
      </rPr>
      <t>１つ</t>
    </r>
    <r>
      <rPr>
        <sz val="14"/>
        <color theme="1"/>
        <rFont val="游ゴシック"/>
        <family val="2"/>
        <charset val="128"/>
        <scheme val="minor"/>
      </rPr>
      <t>選択してください。</t>
    </r>
    <rPh sb="0" eb="2">
      <t>キシャ</t>
    </rPh>
    <rPh sb="3" eb="5">
      <t>コンゴ</t>
    </rPh>
    <rPh sb="6" eb="10">
      <t>ジュタクバイヨウ</t>
    </rPh>
    <rPh sb="10" eb="12">
      <t>ジギョウ</t>
    </rPh>
    <rPh sb="13" eb="16">
      <t>ホウコウセイ</t>
    </rPh>
    <rPh sb="17" eb="19">
      <t>バイヨウ</t>
    </rPh>
    <rPh sb="26" eb="28">
      <t>カンテン</t>
    </rPh>
    <rPh sb="32" eb="33">
      <t>モット</t>
    </rPh>
    <rPh sb="34" eb="35">
      <t>ア</t>
    </rPh>
    <rPh sb="44" eb="46">
      <t>センタク</t>
    </rPh>
    <phoneticPr fontId="1"/>
  </si>
  <si>
    <r>
      <t>引き合い時に対応可能性を円滑に検討するために、委託者（相手方）からの情報提供を希望する内容として、</t>
    </r>
    <r>
      <rPr>
        <u/>
        <sz val="14"/>
        <color theme="1"/>
        <rFont val="游ゴシック"/>
        <family val="3"/>
        <charset val="128"/>
        <scheme val="minor"/>
      </rPr>
      <t>原料、使用菌種、プロダクト、納期、培養スケール、予算</t>
    </r>
    <r>
      <rPr>
        <b/>
        <u/>
        <sz val="14"/>
        <color theme="1"/>
        <rFont val="游ゴシック"/>
        <family val="3"/>
        <charset val="128"/>
        <scheme val="minor"/>
      </rPr>
      <t>以外</t>
    </r>
    <r>
      <rPr>
        <sz val="14"/>
        <color theme="1"/>
        <rFont val="游ゴシック"/>
        <family val="3"/>
        <charset val="128"/>
        <scheme val="minor"/>
      </rPr>
      <t>のものがあれば</t>
    </r>
    <r>
      <rPr>
        <sz val="14"/>
        <color theme="1"/>
        <rFont val="游ゴシック"/>
        <family val="2"/>
        <charset val="128"/>
        <scheme val="minor"/>
      </rPr>
      <t>お教えください。（自由回答）</t>
    </r>
    <rPh sb="0" eb="1">
      <t>ヒ</t>
    </rPh>
    <rPh sb="2" eb="3">
      <t>ア</t>
    </rPh>
    <rPh sb="4" eb="5">
      <t>ジ</t>
    </rPh>
    <rPh sb="6" eb="11">
      <t>タイオウカノウセイ</t>
    </rPh>
    <rPh sb="12" eb="14">
      <t>エンカツ</t>
    </rPh>
    <rPh sb="15" eb="17">
      <t>ケントウ</t>
    </rPh>
    <rPh sb="23" eb="26">
      <t>イタクシャ</t>
    </rPh>
    <rPh sb="34" eb="36">
      <t>ジョウホウ</t>
    </rPh>
    <rPh sb="36" eb="38">
      <t>テイキョウ</t>
    </rPh>
    <rPh sb="39" eb="41">
      <t>キボウ</t>
    </rPh>
    <rPh sb="43" eb="45">
      <t>ナイヨウ</t>
    </rPh>
    <rPh sb="49" eb="51">
      <t>ゲンリョウ</t>
    </rPh>
    <rPh sb="52" eb="56">
      <t>シヨウキンシュ</t>
    </rPh>
    <rPh sb="63" eb="65">
      <t>ノウキ</t>
    </rPh>
    <rPh sb="66" eb="68">
      <t>バイヨウ</t>
    </rPh>
    <rPh sb="73" eb="75">
      <t>ヨサン</t>
    </rPh>
    <rPh sb="75" eb="77">
      <t>イガイ</t>
    </rPh>
    <rPh sb="85" eb="86">
      <t>オシ</t>
    </rPh>
    <rPh sb="93" eb="97">
      <t>ジユウカイトウ</t>
    </rPh>
    <phoneticPr fontId="1"/>
  </si>
  <si>
    <t>貴社のバイオものづくり関連事業を拡大する上での課題をご回答ください。（自由回答）</t>
    <rPh sb="0" eb="2">
      <t>キシャ</t>
    </rPh>
    <rPh sb="11" eb="13">
      <t>カンレン</t>
    </rPh>
    <rPh sb="13" eb="15">
      <t>ジギョウ</t>
    </rPh>
    <rPh sb="16" eb="18">
      <t>カクダイ</t>
    </rPh>
    <rPh sb="20" eb="21">
      <t>ウエ</t>
    </rPh>
    <rPh sb="23" eb="25">
      <t>カダイ</t>
    </rPh>
    <rPh sb="27" eb="29">
      <t>カイトウ</t>
    </rPh>
    <phoneticPr fontId="1"/>
  </si>
  <si>
    <t>GMP等の規格への対応</t>
    <phoneticPr fontId="1"/>
  </si>
  <si>
    <t>＜ご参考＞中小企業者の定義</t>
    <rPh sb="2" eb="4">
      <t>サンコウ</t>
    </rPh>
    <rPh sb="5" eb="9">
      <t>チュウショウキギョウ</t>
    </rPh>
    <rPh sb="9" eb="10">
      <t>シャ</t>
    </rPh>
    <rPh sb="11" eb="13">
      <t>テイギ</t>
    </rPh>
    <phoneticPr fontId="2"/>
  </si>
  <si>
    <t>出所：中小企業庁ウェブサイト「中小企業・小規模企業者の定義」</t>
    <rPh sb="0" eb="2">
      <t>シュッショ</t>
    </rPh>
    <rPh sb="3" eb="5">
      <t>チュウショウ</t>
    </rPh>
    <rPh sb="5" eb="8">
      <t>キギョウチョウ</t>
    </rPh>
    <rPh sb="15" eb="17">
      <t>チュウショウ</t>
    </rPh>
    <rPh sb="17" eb="19">
      <t>キギョウ</t>
    </rPh>
    <rPh sb="20" eb="23">
      <t>ショウキボ</t>
    </rPh>
    <rPh sb="23" eb="25">
      <t>キギョウ</t>
    </rPh>
    <rPh sb="25" eb="26">
      <t>シャ</t>
    </rPh>
    <rPh sb="27" eb="29">
      <t>テイギ</t>
    </rPh>
    <phoneticPr fontId="2"/>
  </si>
  <si>
    <t>https://www.chusho.meti.go.jp/soshiki/teigi.html</t>
    <phoneticPr fontId="2"/>
  </si>
  <si>
    <t>化学（有機、無機等）</t>
    <rPh sb="0" eb="2">
      <t>カガク</t>
    </rPh>
    <rPh sb="3" eb="5">
      <t>ユウキ</t>
    </rPh>
    <rPh sb="6" eb="9">
      <t>ムキナド</t>
    </rPh>
    <phoneticPr fontId="1"/>
  </si>
  <si>
    <t>化学工学・プロセス工学</t>
    <rPh sb="0" eb="4">
      <t>カガクコウガク</t>
    </rPh>
    <rPh sb="9" eb="11">
      <t>コウガク</t>
    </rPh>
    <phoneticPr fontId="2"/>
  </si>
  <si>
    <t>専門サービス業</t>
    <rPh sb="0" eb="2">
      <t>センモン</t>
    </rPh>
    <rPh sb="6" eb="7">
      <t>ギョウ</t>
    </rPh>
    <phoneticPr fontId="2"/>
  </si>
  <si>
    <t>培養生産（商用生産：~100L）</t>
    <rPh sb="0" eb="2">
      <t>バイヨウ</t>
    </rPh>
    <rPh sb="2" eb="4">
      <t>セイサン</t>
    </rPh>
    <rPh sb="5" eb="9">
      <t>ショウヨウセイサン</t>
    </rPh>
    <phoneticPr fontId="1"/>
  </si>
  <si>
    <t>培養生産（商用生産：~1000L）</t>
    <rPh sb="0" eb="2">
      <t>バイヨウ</t>
    </rPh>
    <rPh sb="2" eb="4">
      <t>セイサン</t>
    </rPh>
    <rPh sb="5" eb="9">
      <t>ショウヨウセイサン</t>
    </rPh>
    <phoneticPr fontId="1"/>
  </si>
  <si>
    <t>培養生産（商用生産：~10000L）</t>
    <phoneticPr fontId="1"/>
  </si>
  <si>
    <t>培養生産（商用生産：~100000L）</t>
    <rPh sb="0" eb="2">
      <t>バイヨウ</t>
    </rPh>
    <rPh sb="2" eb="4">
      <t>セイサン</t>
    </rPh>
    <rPh sb="5" eb="9">
      <t>ショウヨウセイサン</t>
    </rPh>
    <phoneticPr fontId="1"/>
  </si>
  <si>
    <t>培養生産（商用生産：それ以上）</t>
    <rPh sb="0" eb="2">
      <t>バイヨウ</t>
    </rPh>
    <rPh sb="2" eb="4">
      <t>セイサン</t>
    </rPh>
    <rPh sb="5" eb="9">
      <t>ショウヨウセイサン</t>
    </rPh>
    <rPh sb="12" eb="14">
      <t>イジョウ</t>
    </rPh>
    <phoneticPr fontId="1"/>
  </si>
  <si>
    <t>微生物</t>
    <rPh sb="0" eb="3">
      <t>ビセイブツ</t>
    </rPh>
    <phoneticPr fontId="1"/>
  </si>
  <si>
    <t>※菌種等の制約がある場合は具体的な内容をご回答ください</t>
    <phoneticPr fontId="1"/>
  </si>
  <si>
    <t>自社内で対応している</t>
    <rPh sb="0" eb="2">
      <t>ジシャ</t>
    </rPh>
    <rPh sb="2" eb="3">
      <t>ナイ</t>
    </rPh>
    <rPh sb="4" eb="6">
      <t>タイオウ</t>
    </rPh>
    <phoneticPr fontId="1"/>
  </si>
  <si>
    <t>＜用途別＞</t>
  </si>
  <si>
    <t>＜組成別＞</t>
    <rPh sb="1" eb="4">
      <t>ソセイベツ</t>
    </rPh>
    <phoneticPr fontId="1"/>
  </si>
  <si>
    <t>※組成・用途別の生産ターゲットについて大分類と中分類があります。大分類について回答いただいたうえ、中分類の生産ターゲットに該当するものがあれば選択してください。</t>
    <rPh sb="1" eb="3">
      <t>ソセイ</t>
    </rPh>
    <rPh sb="4" eb="7">
      <t>ヨウトベツ</t>
    </rPh>
    <rPh sb="8" eb="10">
      <t>セイサン</t>
    </rPh>
    <rPh sb="19" eb="20">
      <t>オオ</t>
    </rPh>
    <rPh sb="20" eb="22">
      <t>ブンルイ</t>
    </rPh>
    <rPh sb="23" eb="26">
      <t>チュウブンルイ</t>
    </rPh>
    <rPh sb="32" eb="35">
      <t>ダイブンルイ</t>
    </rPh>
    <rPh sb="39" eb="41">
      <t>カイトウ</t>
    </rPh>
    <rPh sb="49" eb="52">
      <t>チュウブンルイ</t>
    </rPh>
    <rPh sb="53" eb="55">
      <t>セイサン</t>
    </rPh>
    <rPh sb="61" eb="63">
      <t>ガイトウ</t>
    </rPh>
    <rPh sb="71" eb="73">
      <t>センタク</t>
    </rPh>
    <phoneticPr fontId="1"/>
  </si>
  <si>
    <t>低分子化合物</t>
    <phoneticPr fontId="1"/>
  </si>
  <si>
    <t>細胞・菌体</t>
  </si>
  <si>
    <t>細胞（動物細胞）</t>
  </si>
  <si>
    <t>細胞（植物細胞）</t>
  </si>
  <si>
    <t>菌体（生菌）</t>
  </si>
  <si>
    <t>菌体（死菌）</t>
  </si>
  <si>
    <t>高分子化合物</t>
  </si>
  <si>
    <t>非組換えタンパク質</t>
  </si>
  <si>
    <t>農業用製品</t>
  </si>
  <si>
    <t>畜産用餌料・飼料</t>
  </si>
  <si>
    <t>食品</t>
  </si>
  <si>
    <t>食品添加物</t>
  </si>
  <si>
    <t>医療用製品・医薬品</t>
  </si>
  <si>
    <t>抗体</t>
  </si>
  <si>
    <t>工業用製品</t>
  </si>
  <si>
    <t>アンケート調査にご協力くださりありがとうございます。
以下、ご回答の上、事務局（三菱UFJリサーチ&amp;コンサルティング）宛にメール提出いただけると幸いです。
よろしくお願いいたします。</t>
    <rPh sb="5" eb="7">
      <t>チョウサ</t>
    </rPh>
    <rPh sb="9" eb="11">
      <t>キョウリョク</t>
    </rPh>
    <rPh sb="27" eb="29">
      <t>イカ</t>
    </rPh>
    <rPh sb="31" eb="33">
      <t>カイトウ</t>
    </rPh>
    <rPh sb="34" eb="35">
      <t>ウエ</t>
    </rPh>
    <rPh sb="36" eb="39">
      <t>ジムキョク</t>
    </rPh>
    <rPh sb="40" eb="58">
      <t>ミツ</t>
    </rPh>
    <rPh sb="59" eb="60">
      <t>アテ</t>
    </rPh>
    <rPh sb="64" eb="66">
      <t>テイシュツ</t>
    </rPh>
    <rPh sb="72" eb="73">
      <t>サイワ</t>
    </rPh>
    <phoneticPr fontId="2"/>
  </si>
  <si>
    <t>問36</t>
    <phoneticPr fontId="2"/>
  </si>
  <si>
    <t>例：○○の生産に向けた菌株開発に取組中。○○分野のバイオモノづくりの参入可能性について△△先生に相談中。年間○億円の売上、○○を上市済み、○○について△トン／年の生産能力を構築済み</t>
    <rPh sb="5" eb="7">
      <t>セイサン</t>
    </rPh>
    <rPh sb="8" eb="9">
      <t>ム</t>
    </rPh>
    <rPh sb="11" eb="13">
      <t>キンカブ</t>
    </rPh>
    <rPh sb="13" eb="15">
      <t>カイハツ</t>
    </rPh>
    <rPh sb="16" eb="19">
      <t>トリクミチュウ</t>
    </rPh>
    <rPh sb="22" eb="24">
      <t>ブンヤ</t>
    </rPh>
    <rPh sb="34" eb="39">
      <t>サンニュウカノウセイ</t>
    </rPh>
    <rPh sb="45" eb="47">
      <t>センセイ</t>
    </rPh>
    <rPh sb="48" eb="51">
      <t>ソウダンチュウ</t>
    </rPh>
    <rPh sb="52" eb="54">
      <t>ネンカン</t>
    </rPh>
    <phoneticPr fontId="2"/>
  </si>
  <si>
    <r>
      <t>以降、あなたが内容をご存じ</t>
    </r>
    <r>
      <rPr>
        <sz val="14"/>
        <rFont val="游ゴシック"/>
        <family val="3"/>
        <charset val="128"/>
        <scheme val="minor"/>
      </rPr>
      <t>の</t>
    </r>
    <r>
      <rPr>
        <sz val="14"/>
        <color theme="1"/>
        <rFont val="游ゴシック"/>
        <family val="3"/>
        <charset val="128"/>
        <scheme val="minor"/>
      </rPr>
      <t>範囲で、貴社のお取組についてご回答をお願いいたします。取組の類型別に回答シートを用意しておりますので、可能な範囲でご対応をお願いいたします。</t>
    </r>
    <rPh sb="0" eb="2">
      <t>イコウ</t>
    </rPh>
    <rPh sb="11" eb="12">
      <t>ゾン</t>
    </rPh>
    <rPh sb="14" eb="16">
      <t>ハンイ</t>
    </rPh>
    <rPh sb="18" eb="20">
      <t>キシャ</t>
    </rPh>
    <rPh sb="22" eb="24">
      <t>トリク</t>
    </rPh>
    <rPh sb="29" eb="31">
      <t>カイトウ</t>
    </rPh>
    <rPh sb="33" eb="34">
      <t>ネガ</t>
    </rPh>
    <rPh sb="41" eb="43">
      <t>トリクミ</t>
    </rPh>
    <rPh sb="44" eb="46">
      <t>ルイケイ</t>
    </rPh>
    <rPh sb="46" eb="47">
      <t>ベツ</t>
    </rPh>
    <rPh sb="48" eb="50">
      <t>カイトウ</t>
    </rPh>
    <rPh sb="54" eb="56">
      <t>ヨウイ</t>
    </rPh>
    <rPh sb="65" eb="67">
      <t>カノウ</t>
    </rPh>
    <rPh sb="68" eb="70">
      <t>ハンイ</t>
    </rPh>
    <rPh sb="72" eb="74">
      <t>タイオウ</t>
    </rPh>
    <rPh sb="76" eb="77">
      <t>ネガ</t>
    </rPh>
    <phoneticPr fontId="1"/>
  </si>
  <si>
    <t>例：○年までに菌株開発を完了、○年頃までに製品上市、○年までに○億円の売上、○トン／年の生産体制を確立</t>
    <rPh sb="3" eb="4">
      <t>ネン</t>
    </rPh>
    <rPh sb="7" eb="9">
      <t>キンカブ</t>
    </rPh>
    <rPh sb="9" eb="11">
      <t>カイハツ</t>
    </rPh>
    <rPh sb="12" eb="14">
      <t>カンリョウ</t>
    </rPh>
    <rPh sb="16" eb="17">
      <t>ネン</t>
    </rPh>
    <rPh sb="17" eb="18">
      <t>ゴロ</t>
    </rPh>
    <rPh sb="21" eb="25">
      <t>セイヒンジョウシ</t>
    </rPh>
    <phoneticPr fontId="2"/>
  </si>
  <si>
    <t>事業化段階の課題解決に向け、外部（国・自治体、大学・研究機関、支援機関など）に期待する支援があれば記載ください（自由回答）</t>
    <rPh sb="0" eb="5">
      <t>ジギョウカダンカイ</t>
    </rPh>
    <rPh sb="6" eb="8">
      <t>カダイ</t>
    </rPh>
    <rPh sb="8" eb="10">
      <t>カイケツ</t>
    </rPh>
    <rPh sb="11" eb="12">
      <t>ム</t>
    </rPh>
    <rPh sb="14" eb="16">
      <t>ガイブ</t>
    </rPh>
    <rPh sb="39" eb="41">
      <t>キタイ</t>
    </rPh>
    <rPh sb="43" eb="45">
      <t>シエン</t>
    </rPh>
    <rPh sb="49" eb="51">
      <t>キサイ</t>
    </rPh>
    <phoneticPr fontId="1"/>
  </si>
  <si>
    <t>研究開発段階の課題解決に向け、外部（国・自治体、大学・研究機関、支援機関など）に期待する支援があれば記載ください（自由回答）</t>
    <rPh sb="0" eb="4">
      <t>ケンキュウカイハツ</t>
    </rPh>
    <rPh sb="4" eb="6">
      <t>ダンカイ</t>
    </rPh>
    <rPh sb="7" eb="9">
      <t>カダイ</t>
    </rPh>
    <rPh sb="9" eb="11">
      <t>カイケツ</t>
    </rPh>
    <rPh sb="12" eb="13">
      <t>ム</t>
    </rPh>
    <rPh sb="15" eb="17">
      <t>ガイブ</t>
    </rPh>
    <rPh sb="40" eb="42">
      <t>キタイ</t>
    </rPh>
    <rPh sb="44" eb="46">
      <t>シエン</t>
    </rPh>
    <rPh sb="50" eb="52">
      <t>キサイ</t>
    </rPh>
    <phoneticPr fontId="1"/>
  </si>
  <si>
    <t>課題解決に向け、外部（国・自治体、大学・研究機関、支援機関など）に期待する支援があれば記載ください。（自由回答）</t>
    <rPh sb="0" eb="2">
      <t>カダイ</t>
    </rPh>
    <rPh sb="2" eb="4">
      <t>カイケツ</t>
    </rPh>
    <rPh sb="5" eb="6">
      <t>ム</t>
    </rPh>
    <rPh sb="8" eb="10">
      <t>ガイブ</t>
    </rPh>
    <rPh sb="33" eb="35">
      <t>キタイ</t>
    </rPh>
    <rPh sb="37" eb="39">
      <t>シエン</t>
    </rPh>
    <rPh sb="43" eb="45">
      <t>キサイ</t>
    </rPh>
    <rPh sb="51" eb="55">
      <t>ジユウカイトウ</t>
    </rPh>
    <phoneticPr fontId="1"/>
  </si>
  <si>
    <t>課題解決に向け、外部（国・自治体、大学・研究機関、支援機関など）に期待する支援があれば記載ください（自由回答）</t>
    <rPh sb="50" eb="54">
      <t>ジユウカイトウ</t>
    </rPh>
    <phoneticPr fontId="1"/>
  </si>
  <si>
    <t>課題解決に向け、外部（国・自治体、大学・研究機関、支援機関など）に期待する支援があれば記載ください（自由回答）</t>
    <phoneticPr fontId="2"/>
  </si>
  <si>
    <t>自社の対応可能な培養キャパシティを大きく超える</t>
    <rPh sb="0" eb="2">
      <t>ジシャ</t>
    </rPh>
    <rPh sb="3" eb="5">
      <t>タイオウ</t>
    </rPh>
    <rPh sb="5" eb="7">
      <t>カノウ</t>
    </rPh>
    <rPh sb="8" eb="10">
      <t>バイヨウ</t>
    </rPh>
    <rPh sb="17" eb="18">
      <t>オオ</t>
    </rPh>
    <rPh sb="20" eb="21">
      <t>コ</t>
    </rPh>
    <phoneticPr fontId="1"/>
  </si>
  <si>
    <t>自社の対応可能な培養キャパシティをやや超える</t>
    <rPh sb="0" eb="2">
      <t>ジシャ</t>
    </rPh>
    <rPh sb="3" eb="5">
      <t>タイオウ</t>
    </rPh>
    <rPh sb="5" eb="7">
      <t>カノウ</t>
    </rPh>
    <rPh sb="19" eb="20">
      <t>コ</t>
    </rPh>
    <phoneticPr fontId="1"/>
  </si>
  <si>
    <t>自社の対応可能な培養キャパシティをやや下回る</t>
    <rPh sb="0" eb="2">
      <t>ジシャ</t>
    </rPh>
    <rPh sb="3" eb="5">
      <t>タイオウ</t>
    </rPh>
    <rPh sb="5" eb="7">
      <t>カノウ</t>
    </rPh>
    <rPh sb="19" eb="21">
      <t>シタマワ</t>
    </rPh>
    <phoneticPr fontId="1"/>
  </si>
  <si>
    <t>自社の対応可能な培養キャパシティを大きく下回る</t>
    <rPh sb="0" eb="2">
      <t>ジシャ</t>
    </rPh>
    <rPh sb="3" eb="5">
      <t>タイオウ</t>
    </rPh>
    <rPh sb="5" eb="7">
      <t>カノウ</t>
    </rPh>
    <rPh sb="17" eb="18">
      <t>オオ</t>
    </rPh>
    <rPh sb="20" eb="22">
      <t>シタマワ</t>
    </rPh>
    <phoneticPr fontId="1"/>
  </si>
  <si>
    <r>
      <t>現在、受託培養事業の引き合いの量（件数ではなく培養キャパシティ）として</t>
    </r>
    <r>
      <rPr>
        <sz val="14"/>
        <color theme="1"/>
        <rFont val="游ゴシック"/>
        <family val="3"/>
        <charset val="128"/>
        <scheme val="minor"/>
      </rPr>
      <t>、最も当てはまるもの</t>
    </r>
    <r>
      <rPr>
        <sz val="14"/>
        <color theme="1"/>
        <rFont val="游ゴシック"/>
        <family val="2"/>
        <charset val="128"/>
        <scheme val="minor"/>
      </rPr>
      <t>を</t>
    </r>
    <r>
      <rPr>
        <b/>
        <u/>
        <sz val="14"/>
        <color theme="1"/>
        <rFont val="游ゴシック"/>
        <family val="3"/>
        <charset val="128"/>
        <scheme val="minor"/>
      </rPr>
      <t>１つ</t>
    </r>
    <r>
      <rPr>
        <sz val="14"/>
        <color theme="1"/>
        <rFont val="游ゴシック"/>
        <family val="2"/>
        <charset val="128"/>
        <scheme val="minor"/>
      </rPr>
      <t>選択してください。</t>
    </r>
    <rPh sb="0" eb="2">
      <t>ゲンザイ</t>
    </rPh>
    <rPh sb="3" eb="5">
      <t>ジュタク</t>
    </rPh>
    <rPh sb="5" eb="7">
      <t>バイヨウ</t>
    </rPh>
    <rPh sb="7" eb="9">
      <t>ジギョウ</t>
    </rPh>
    <rPh sb="10" eb="11">
      <t>ヒ</t>
    </rPh>
    <rPh sb="12" eb="13">
      <t>ア</t>
    </rPh>
    <rPh sb="15" eb="16">
      <t>リョウ</t>
    </rPh>
    <rPh sb="17" eb="19">
      <t>ケンスウ</t>
    </rPh>
    <rPh sb="23" eb="25">
      <t>バイヨウ</t>
    </rPh>
    <phoneticPr fontId="1"/>
  </si>
  <si>
    <r>
      <t>上記のうち、自社で対応可能でない培養プロセス（量の観点ではなく、培養方式の観点）の引き合いについて、それ以前と比較した傾向として、最も当てはまるものを</t>
    </r>
    <r>
      <rPr>
        <b/>
        <u/>
        <sz val="14"/>
        <rFont val="游ゴシック"/>
        <family val="3"/>
        <charset val="128"/>
        <scheme val="minor"/>
      </rPr>
      <t>１つ</t>
    </r>
    <r>
      <rPr>
        <sz val="14"/>
        <rFont val="游ゴシック"/>
        <family val="3"/>
        <charset val="128"/>
        <scheme val="minor"/>
      </rPr>
      <t>選択してください。</t>
    </r>
    <rPh sb="0" eb="2">
      <t>ジョウキ</t>
    </rPh>
    <rPh sb="16" eb="18">
      <t>バイヨウ</t>
    </rPh>
    <rPh sb="23" eb="24">
      <t>リョウ</t>
    </rPh>
    <rPh sb="25" eb="27">
      <t>カンテン</t>
    </rPh>
    <rPh sb="32" eb="36">
      <t>バイヨウホウシキ</t>
    </rPh>
    <rPh sb="37" eb="39">
      <t>カンテン</t>
    </rPh>
    <rPh sb="41" eb="42">
      <t>ヒ</t>
    </rPh>
    <rPh sb="43" eb="44">
      <t>ア</t>
    </rPh>
    <rPh sb="65" eb="66">
      <t>モット</t>
    </rPh>
    <rPh sb="67" eb="68">
      <t>ア</t>
    </rPh>
    <rPh sb="77" eb="79">
      <t>センタク</t>
    </rPh>
    <phoneticPr fontId="1"/>
  </si>
  <si>
    <t>微細藻類</t>
    <rPh sb="0" eb="4">
      <t>ビサイソウルイ</t>
    </rPh>
    <phoneticPr fontId="2"/>
  </si>
  <si>
    <t>相談先・連携先の確保</t>
    <phoneticPr fontId="2"/>
  </si>
  <si>
    <t>◆事業の方向性（事業の範囲）</t>
    <rPh sb="1" eb="3">
      <t>ジギョウ</t>
    </rPh>
    <rPh sb="4" eb="7">
      <t>ホウコウセイ</t>
    </rPh>
    <rPh sb="8" eb="10">
      <t>ジギョウ</t>
    </rPh>
    <rPh sb="11" eb="13">
      <t>ハンイ</t>
    </rPh>
    <phoneticPr fontId="1"/>
  </si>
  <si>
    <r>
      <t>貴社の今後の受託培養事業の方向性（対応可能な微生物種や培養プロセスの種類の観点）とし</t>
    </r>
    <r>
      <rPr>
        <sz val="14"/>
        <color theme="1"/>
        <rFont val="游ゴシック"/>
        <family val="3"/>
        <charset val="128"/>
        <scheme val="minor"/>
      </rPr>
      <t>て最も当てはまるもの</t>
    </r>
    <r>
      <rPr>
        <sz val="14"/>
        <color theme="1"/>
        <rFont val="游ゴシック"/>
        <family val="2"/>
        <charset val="128"/>
        <scheme val="minor"/>
      </rPr>
      <t>を</t>
    </r>
    <r>
      <rPr>
        <b/>
        <u/>
        <sz val="14"/>
        <color theme="1"/>
        <rFont val="游ゴシック"/>
        <family val="3"/>
        <charset val="128"/>
        <scheme val="minor"/>
      </rPr>
      <t>１つ</t>
    </r>
    <r>
      <rPr>
        <sz val="14"/>
        <color theme="1"/>
        <rFont val="游ゴシック"/>
        <family val="2"/>
        <charset val="128"/>
        <scheme val="minor"/>
      </rPr>
      <t>選択してください。</t>
    </r>
    <rPh sb="0" eb="2">
      <t>キシャ</t>
    </rPh>
    <rPh sb="3" eb="5">
      <t>コンゴ</t>
    </rPh>
    <rPh sb="6" eb="10">
      <t>ジュタクバイヨウ</t>
    </rPh>
    <rPh sb="10" eb="12">
      <t>ジギョウ</t>
    </rPh>
    <rPh sb="13" eb="16">
      <t>ホウコウセイ</t>
    </rPh>
    <rPh sb="17" eb="21">
      <t>タイオウカノウ</t>
    </rPh>
    <rPh sb="22" eb="26">
      <t>ビセイブツシュ</t>
    </rPh>
    <rPh sb="27" eb="29">
      <t>バイヨウ</t>
    </rPh>
    <rPh sb="34" eb="36">
      <t>シュルイ</t>
    </rPh>
    <rPh sb="37" eb="39">
      <t>カンテン</t>
    </rPh>
    <rPh sb="43" eb="44">
      <t>モット</t>
    </rPh>
    <rPh sb="45" eb="46">
      <t>ア</t>
    </rPh>
    <rPh sb="55" eb="57">
      <t>センタク</t>
    </rPh>
    <phoneticPr fontId="1"/>
  </si>
  <si>
    <t>※取り扱う微生物種の拡大や分離・精製への対応等、新たに事業範囲を拡大するような場合は「拡大」、取り扱う微生物種の縮小（専門分野に特化）等事業範囲を縮小するような場合は「縮小」を選択ください。</t>
    <rPh sb="1" eb="2">
      <t>ト</t>
    </rPh>
    <rPh sb="3" eb="4">
      <t>アツカ</t>
    </rPh>
    <rPh sb="5" eb="8">
      <t>ビセイブツ</t>
    </rPh>
    <rPh sb="8" eb="9">
      <t>シュ</t>
    </rPh>
    <rPh sb="10" eb="12">
      <t>カクダイ</t>
    </rPh>
    <rPh sb="22" eb="23">
      <t>ナド</t>
    </rPh>
    <rPh sb="24" eb="25">
      <t>アラ</t>
    </rPh>
    <rPh sb="27" eb="29">
      <t>ジギョウ</t>
    </rPh>
    <rPh sb="29" eb="31">
      <t>ハンイ</t>
    </rPh>
    <rPh sb="32" eb="34">
      <t>カクダイ</t>
    </rPh>
    <rPh sb="39" eb="41">
      <t>バアイ</t>
    </rPh>
    <rPh sb="43" eb="45">
      <t>カクダイ</t>
    </rPh>
    <rPh sb="47" eb="48">
      <t>ト</t>
    </rPh>
    <rPh sb="49" eb="50">
      <t>アツカ</t>
    </rPh>
    <rPh sb="51" eb="55">
      <t>ビセイブツシュ</t>
    </rPh>
    <rPh sb="56" eb="58">
      <t>シュクショウ</t>
    </rPh>
    <rPh sb="59" eb="61">
      <t>センモン</t>
    </rPh>
    <rPh sb="61" eb="63">
      <t>ブンヤ</t>
    </rPh>
    <rPh sb="64" eb="66">
      <t>トッカ</t>
    </rPh>
    <rPh sb="67" eb="68">
      <t>ナド</t>
    </rPh>
    <rPh sb="68" eb="72">
      <t>ジギョウハンイ</t>
    </rPh>
    <rPh sb="73" eb="75">
      <t>シュクショウ</t>
    </rPh>
    <rPh sb="80" eb="82">
      <t>バアイ</t>
    </rPh>
    <rPh sb="84" eb="86">
      <t>シュクショウ</t>
    </rPh>
    <rPh sb="88" eb="90">
      <t>センタク</t>
    </rPh>
    <phoneticPr fontId="1"/>
  </si>
  <si>
    <t>※既に取り組まれている事業の培養槽や分離・精製設備の規模拡大/縮小の方向性についてご回答ください。</t>
    <rPh sb="1" eb="2">
      <t>スデ</t>
    </rPh>
    <rPh sb="3" eb="4">
      <t>ト</t>
    </rPh>
    <rPh sb="5" eb="6">
      <t>ク</t>
    </rPh>
    <rPh sb="11" eb="13">
      <t>ジギョウ</t>
    </rPh>
    <rPh sb="14" eb="16">
      <t>バイヨウ</t>
    </rPh>
    <rPh sb="16" eb="17">
      <t>ソウ</t>
    </rPh>
    <rPh sb="18" eb="20">
      <t>ブンリ</t>
    </rPh>
    <rPh sb="21" eb="23">
      <t>セイセイ</t>
    </rPh>
    <rPh sb="23" eb="25">
      <t>セツビ</t>
    </rPh>
    <rPh sb="26" eb="28">
      <t>キボ</t>
    </rPh>
    <rPh sb="28" eb="30">
      <t>カクダイ</t>
    </rPh>
    <rPh sb="31" eb="33">
      <t>シュクショウ</t>
    </rPh>
    <rPh sb="34" eb="36">
      <t>ホウコウ</t>
    </rPh>
    <rPh sb="36" eb="37">
      <t>セイ</t>
    </rPh>
    <rPh sb="42" eb="44">
      <t>カイトウ</t>
    </rPh>
    <phoneticPr fontId="1"/>
  </si>
  <si>
    <t>香料</t>
    <rPh sb="0" eb="2">
      <t>コウリョウ</t>
    </rPh>
    <phoneticPr fontId="2"/>
  </si>
  <si>
    <t>溶剤</t>
    <rPh sb="0" eb="2">
      <t>ヨウザイ</t>
    </rPh>
    <phoneticPr fontId="1"/>
  </si>
  <si>
    <t>香料</t>
    <rPh sb="0" eb="2">
      <t>コウリョウ</t>
    </rPh>
    <phoneticPr fontId="1"/>
  </si>
  <si>
    <t>化粧品</t>
    <rPh sb="0" eb="3">
      <t>ケショウヒン</t>
    </rPh>
    <phoneticPr fontId="1"/>
  </si>
  <si>
    <t>プラスチック</t>
    <phoneticPr fontId="1"/>
  </si>
  <si>
    <t>機能性食品（食品添加物を含む）</t>
    <rPh sb="0" eb="5">
      <t>キノウセイショクヒン</t>
    </rPh>
    <rPh sb="6" eb="11">
      <t>ショクヒンテンカブツ</t>
    </rPh>
    <rPh sb="12" eb="13">
      <t>フク</t>
    </rPh>
    <phoneticPr fontId="1"/>
  </si>
  <si>
    <t>その他食品（食品添加物を含む）</t>
    <rPh sb="2" eb="3">
      <t>タ</t>
    </rPh>
    <rPh sb="3" eb="5">
      <t>ショクヒン</t>
    </rPh>
    <rPh sb="6" eb="11">
      <t>ショクヒンテンカブツ</t>
    </rPh>
    <rPh sb="12" eb="13">
      <t>フク</t>
    </rPh>
    <phoneticPr fontId="1"/>
  </si>
  <si>
    <t>界面活性剤</t>
    <rPh sb="0" eb="5">
      <t>カイメンカッセイザイ</t>
    </rPh>
    <phoneticPr fontId="1"/>
  </si>
  <si>
    <t>酵素</t>
    <rPh sb="0" eb="2">
      <t>コウソ</t>
    </rPh>
    <phoneticPr fontId="2"/>
  </si>
  <si>
    <t>その他</t>
    <rPh sb="2" eb="3">
      <t>タ</t>
    </rPh>
    <phoneticPr fontId="2"/>
  </si>
  <si>
    <t>バイオスティミュラント</t>
    <phoneticPr fontId="1"/>
  </si>
  <si>
    <t>以下、実施中・検討中の取組についてお伺いします。撤退済みの取組についても、可能な範囲でご回答いただけると幸いです。</t>
    <phoneticPr fontId="1"/>
  </si>
  <si>
    <t>以下、実施中・検討中の取組についてお伺いします。撤退済みの取組についても、可能な範囲でご回答いただけると幸いです。</t>
    <rPh sb="0" eb="2">
      <t>イカ</t>
    </rPh>
    <rPh sb="3" eb="6">
      <t>ジッシチュウ</t>
    </rPh>
    <rPh sb="7" eb="10">
      <t>ケントウチュウ</t>
    </rPh>
    <rPh sb="11" eb="13">
      <t>トリクミ</t>
    </rPh>
    <rPh sb="18" eb="19">
      <t>ウカガ</t>
    </rPh>
    <rPh sb="24" eb="27">
      <t>テッタイズ</t>
    </rPh>
    <rPh sb="29" eb="31">
      <t>トリクミ</t>
    </rPh>
    <rPh sb="37" eb="39">
      <t>カノウ</t>
    </rPh>
    <rPh sb="40" eb="42">
      <t>ハンイ</t>
    </rPh>
    <rPh sb="44" eb="46">
      <t>カイトウ</t>
    </rPh>
    <rPh sb="52" eb="53">
      <t>サイワ</t>
    </rPh>
    <phoneticPr fontId="1"/>
  </si>
  <si>
    <t>各位</t>
    <phoneticPr fontId="2"/>
  </si>
  <si>
    <t>「バイオものづくり産業の推進に係るアンケート調査」へのご協力のお願い</t>
    <phoneticPr fontId="2"/>
  </si>
  <si>
    <t>近畿経済産業局　地域経済部　バイオ・医療機器技術振興課</t>
    <phoneticPr fontId="2"/>
  </si>
  <si>
    <t>以上</t>
    <phoneticPr fontId="2"/>
  </si>
  <si>
    <t>＜アンケート提出先・問合せ先（調査事務局）＞
三菱UFJリサーチ＆コンサルティング株式会社
政策研究事業本部　地球環境部
担当：仲嶋（03-6733-3930）、村上（03-4332-4321）
E-mail：biomanufacturing@murc.jp</t>
    <phoneticPr fontId="2"/>
  </si>
  <si>
    <t>個人情報保護方針</t>
    <phoneticPr fontId="2"/>
  </si>
  <si>
    <t>　三菱ＵＦＪリサーチ＆コンサルティング株式会社及びその子会社（以下、当社とします）は、多様な情報を取り扱う総合シンクタンクとして、個人情報を適切に管理することを重要な社会的規範と考え、個人情報保護を企業活動における最優先事項の一つとして位置づけています。
　当社は、個人情報の保護を確実に実践していくために、個人情報保護に関する方針を以下のとおり定め、すべての従業者に周知し、徹底を図ります。</t>
    <phoneticPr fontId="2"/>
  </si>
  <si>
    <t>1．個人情報の適切な取得・利用・提供・預託</t>
    <phoneticPr fontId="2"/>
  </si>
  <si>
    <t>　当社は、個人情報の取得にあたって、個人情報の適正な利用目的を定め、ご本人に対してその利用目的を明らかにし、同意を得た上で取得します。
　当社は、取得した個人情報を当初の利用目的の範囲に限定して利用し、適切に取り扱い、目的外利用を行わないための措置を講じます。
　当社は、ご本人の同意がある場合、及び法令に基づき司法機関等から法的義務を伴う要請を受けた場合を除き、取得した個人情報を第三者に提供、預託いたしません。また、ご本人の同意があった場合でも、当社以外の第三者に個人情報を預託、提供する場合には、十分な個人情報保護の水準を備える者を選定し、契約等によって保護水準を守るよう定め、適切に取り扱います。</t>
    <phoneticPr fontId="2"/>
  </si>
  <si>
    <t>2．個人情報に関する安全管理措置</t>
    <phoneticPr fontId="2"/>
  </si>
  <si>
    <t>　当社は、個人情報(*)への不正アクセス、個人情報の紛失、破壊、改竄および漏洩などに関する予防措置を講ずるとともに、万一の事故等の発生時には速やかな是正措置を実施します。
　当社は、適切な個人情報(*)の取り扱いと運用に関する具体的ルールを定め、その管理に関する責任者を設けるとともに、従業者に対する教育を徹底します。
　(*)当社が取得しようとしている個人情報を含みます</t>
    <phoneticPr fontId="2"/>
  </si>
  <si>
    <t>3．個人情報に関する法令及び規範の遵守</t>
    <phoneticPr fontId="2"/>
  </si>
  <si>
    <t>　当社は、個人情報の取り扱いについて、個人情報保護法をはじめとして、関連する法令及び国が定める指針その他の規範を遵守します。</t>
    <phoneticPr fontId="2"/>
  </si>
  <si>
    <t>4．個人情報保護マネジメントシステムの継続的改善</t>
    <phoneticPr fontId="2"/>
  </si>
  <si>
    <t>5．個人情報に関するお問い合わせ</t>
    <phoneticPr fontId="2"/>
  </si>
  <si>
    <t>　当社は、個人情報保護を適切に維持するため、個人情報保護マネジメントシステムを実施、運用するとともに、これを継続的に改善します。</t>
    <phoneticPr fontId="2"/>
  </si>
  <si>
    <t>　当社は、取得した個人情報について、ご本人から開示、訂正・削除の要求、苦情もしくは相談があった場合にはこれに応じます。</t>
    <phoneticPr fontId="2"/>
  </si>
  <si>
    <t>制定日 2006年1月1日
改定日 2024年4月1日
三菱ＵＦＪリサーチ＆コンサルティング株式会社
代表取締役社長 池田 雅一
取締役常務執行役員　川野　淳子
（情報管理統括責任者／個人情報保護管理者）</t>
    <phoneticPr fontId="2"/>
  </si>
  <si>
    <t>個人情報の利用目的及びお問い合わせ先の詳細については、個人情報の取り扱いについてをご覧ください。</t>
    <phoneticPr fontId="2"/>
  </si>
  <si>
    <t>⇒個人情報の取り扱いについて</t>
    <rPh sb="1" eb="5">
      <t>コジンジョウホウ</t>
    </rPh>
    <rPh sb="6" eb="7">
      <t>ト</t>
    </rPh>
    <rPh sb="8" eb="9">
      <t>アツカ</t>
    </rPh>
    <phoneticPr fontId="2"/>
  </si>
  <si>
    <t>⇒個人情報保護方針（コーポレートサイトリンク）</t>
    <rPh sb="1" eb="5">
      <t>コジンジョウホウ</t>
    </rPh>
    <rPh sb="5" eb="9">
      <t>ホゴホウシン</t>
    </rPh>
    <phoneticPr fontId="2"/>
  </si>
  <si>
    <t>アンケートに回答する</t>
    <rPh sb="6" eb="8">
      <t>カイトウ</t>
    </rPh>
    <phoneticPr fontId="2"/>
  </si>
  <si>
    <t>（個人情報保護方針）</t>
    <rPh sb="1" eb="3">
      <t>コジン</t>
    </rPh>
    <rPh sb="3" eb="5">
      <t>ジョウホウ</t>
    </rPh>
    <rPh sb="5" eb="7">
      <t>ホゴ</t>
    </rPh>
    <rPh sb="7" eb="9">
      <t>ホウシン</t>
    </rPh>
    <phoneticPr fontId="2"/>
  </si>
  <si>
    <t>アンケートに回答いただける場合は、以下ボタンをクリックいただくとアンケート回答用シートに移動致します。</t>
    <rPh sb="6" eb="8">
      <t>カイトウ</t>
    </rPh>
    <rPh sb="13" eb="15">
      <t>バアイ</t>
    </rPh>
    <rPh sb="17" eb="19">
      <t>イカ</t>
    </rPh>
    <rPh sb="37" eb="40">
      <t>カイトウヨウ</t>
    </rPh>
    <rPh sb="44" eb="47">
      <t>イドウイタ</t>
    </rPh>
    <phoneticPr fontId="2"/>
  </si>
  <si>
    <t>本アンケート調査は以下の構成となっております。</t>
    <rPh sb="0" eb="1">
      <t>ホン</t>
    </rPh>
    <rPh sb="6" eb="8">
      <t>チョウサ</t>
    </rPh>
    <rPh sb="9" eb="11">
      <t>イカ</t>
    </rPh>
    <rPh sb="12" eb="14">
      <t>コウセイ</t>
    </rPh>
    <phoneticPr fontId="2"/>
  </si>
  <si>
    <t>アンケートへの回答を開始する</t>
    <rPh sb="7" eb="9">
      <t>カイトウ</t>
    </rPh>
    <rPh sb="10" eb="12">
      <t>カイシ</t>
    </rPh>
    <phoneticPr fontId="2"/>
  </si>
  <si>
    <t>・基本情報</t>
    <rPh sb="1" eb="5">
      <t>キホンジョウホウ</t>
    </rPh>
    <phoneticPr fontId="2"/>
  </si>
  <si>
    <t>・共通設問</t>
    <rPh sb="1" eb="5">
      <t>キョウツウセツモン</t>
    </rPh>
    <phoneticPr fontId="2"/>
  </si>
  <si>
    <t>・選択設問①</t>
    <rPh sb="1" eb="5">
      <t>センタクセツモン</t>
    </rPh>
    <phoneticPr fontId="2"/>
  </si>
  <si>
    <t>・選択設問②</t>
    <rPh sb="1" eb="5">
      <t>センタクセツモン</t>
    </rPh>
    <phoneticPr fontId="2"/>
  </si>
  <si>
    <t>・選択設問③</t>
    <rPh sb="1" eb="5">
      <t>センタクセツモン</t>
    </rPh>
    <phoneticPr fontId="2"/>
  </si>
  <si>
    <t>・選択設問④</t>
    <rPh sb="1" eb="5">
      <t>センタクセツモン</t>
    </rPh>
    <phoneticPr fontId="2"/>
  </si>
  <si>
    <t>ご回答内容に応じて回答いただく設問が異なります。</t>
    <rPh sb="1" eb="5">
      <t>カイトウナイヨウ</t>
    </rPh>
    <rPh sb="6" eb="7">
      <t>オウ</t>
    </rPh>
    <rPh sb="9" eb="11">
      <t>カイトウ</t>
    </rPh>
    <rPh sb="15" eb="17">
      <t>セツモン</t>
    </rPh>
    <rPh sb="18" eb="19">
      <t>コト</t>
    </rPh>
    <phoneticPr fontId="2"/>
  </si>
  <si>
    <r>
      <rPr>
        <b/>
        <sz val="14"/>
        <color rgb="FF002060"/>
        <rFont val="游ゴシック"/>
        <family val="3"/>
        <charset val="128"/>
        <scheme val="minor"/>
      </rPr>
      <t>「基本情報」</t>
    </r>
    <r>
      <rPr>
        <sz val="14"/>
        <color theme="1"/>
        <rFont val="游ゴシック"/>
        <family val="3"/>
        <charset val="128"/>
        <scheme val="minor"/>
      </rPr>
      <t>及び</t>
    </r>
    <r>
      <rPr>
        <b/>
        <sz val="14"/>
        <color rgb="FF002060"/>
        <rFont val="游ゴシック"/>
        <family val="3"/>
        <charset val="128"/>
        <scheme val="minor"/>
      </rPr>
      <t>「共通設問」</t>
    </r>
    <r>
      <rPr>
        <sz val="14"/>
        <color theme="1"/>
        <rFont val="游ゴシック"/>
        <family val="3"/>
        <charset val="128"/>
        <scheme val="minor"/>
      </rPr>
      <t>へ回答いただいた後、設問に従って選択設問への回答をお願いいたします。</t>
    </r>
    <rPh sb="1" eb="5">
      <t>キホンジョウホウ</t>
    </rPh>
    <rPh sb="6" eb="7">
      <t>オヨ</t>
    </rPh>
    <rPh sb="9" eb="11">
      <t>キョウツウ</t>
    </rPh>
    <rPh sb="11" eb="13">
      <t>セツモン</t>
    </rPh>
    <rPh sb="15" eb="17">
      <t>カイトウ</t>
    </rPh>
    <rPh sb="22" eb="23">
      <t>ノチ</t>
    </rPh>
    <rPh sb="24" eb="26">
      <t>セツモン</t>
    </rPh>
    <rPh sb="27" eb="28">
      <t>シタガ</t>
    </rPh>
    <rPh sb="30" eb="34">
      <t>センタクセツモン</t>
    </rPh>
    <rPh sb="36" eb="38">
      <t>カイトウ</t>
    </rPh>
    <rPh sb="40" eb="41">
      <t>ネガ</t>
    </rPh>
    <phoneticPr fontId="2"/>
  </si>
  <si>
    <t>　平素よりバイオ分野の経済産業政策にご理解とご協力を賜り、厚く御礼申し上げます。
　近年、遺伝子技術を活用して微生物や動植物の細胞等によって目的物質を生産する「バイオものづくり」が世界中で注目され、様々な産業分野において社会実装に向けた技術開発が急速に進んでいます。当局としては、バイオものづくりを関西の経済を牽引する成長産業の柱として育てていくことを目指しており、そのために本年度、当該分野の課題や対応の方向性を整理した上で、「関西地域を中心としたバイオものづくり・エコシステム形成に向けたビジョン（仮称）」の策定を行う予定です。
　つきましては、国内外の各地域でバイオものづくり分野でのお取組を実施または検討されている事業者の皆様に、具体的な活動内容や課題、施策ニーズをお伺いするアンケートを実施させていただくことになりました。
　ご多用のところ大変恐縮ではございますが、別添の調査票にご回答いただき、下記の事務局宛にメールにてご提出いただきたく、よろしくお願いいたします。調査結果につきましては、公表するビジョンの参考情報として、結果の概要をフィードバックさせていただくことを考えておりますが、その際に個社の事業に係る内容が開示されることはございません。
　なお、本調査の事務局業務は、『令和６年度「バイオものづくり・エコシステム形成に向けた調査事業」』の一部として三菱UFJリサーチ＆コンサルティング株式会社に委託しております。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</si>
</sst>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6"/>
      <color theme="0"/>
      <name val="游ゴシック"/>
      <family val="3"/>
      <charset val="128"/>
      <scheme val="minor"/>
    </font>
    <font>
      <b/>
      <sz val="14"/>
      <color theme="0"/>
      <name val="游ゴシック"/>
      <family val="3"/>
      <charset val="128"/>
      <scheme val="minor"/>
    </font>
    <font>
      <b/>
      <sz val="20"/>
      <color theme="1"/>
      <name val="游ゴシック"/>
      <family val="3"/>
      <charset val="128"/>
      <scheme val="minor"/>
    </font>
    <font>
      <b/>
      <sz val="18"/>
      <color theme="1"/>
      <name val="游ゴシック"/>
      <family val="3"/>
      <charset val="128"/>
      <scheme val="minor"/>
    </font>
    <font>
      <sz val="14"/>
      <color theme="0" tint="-0.499984740745262"/>
      <name val="游ゴシック"/>
      <family val="2"/>
      <charset val="128"/>
      <scheme val="minor"/>
    </font>
    <font>
      <sz val="14"/>
      <color theme="0" tint="-0.499984740745262"/>
      <name val="游ゴシック"/>
      <family val="3"/>
      <charset val="128"/>
      <scheme val="minor"/>
    </font>
    <font>
      <sz val="9"/>
      <color rgb="FF000000"/>
      <name val="Meiryo UI"/>
      <family val="3"/>
      <charset val="128"/>
    </font>
    <font>
      <b/>
      <u/>
      <sz val="14"/>
      <color theme="1"/>
      <name val="游ゴシック"/>
      <family val="3"/>
      <charset val="128"/>
      <scheme val="minor"/>
    </font>
    <font>
      <b/>
      <sz val="14"/>
      <color rgb="FF0070C0"/>
      <name val="游ゴシック"/>
      <family val="3"/>
      <charset val="128"/>
      <scheme val="minor"/>
    </font>
    <font>
      <sz val="14"/>
      <color rgb="FF0070C0"/>
      <name val="游ゴシック"/>
      <family val="3"/>
      <charset val="128"/>
      <scheme val="minor"/>
    </font>
    <font>
      <i/>
      <sz val="14"/>
      <color theme="8" tint="-0.249977111117893"/>
      <name val="游ゴシック"/>
      <family val="3"/>
      <charset val="128"/>
      <scheme val="minor"/>
    </font>
    <font>
      <sz val="14"/>
      <color theme="8" tint="-0.249977111117893"/>
      <name val="游ゴシック"/>
      <family val="3"/>
      <charset val="128"/>
      <scheme val="minor"/>
    </font>
    <font>
      <b/>
      <sz val="14"/>
      <color theme="8" tint="-0.249977111117893"/>
      <name val="游ゴシック"/>
      <family val="3"/>
      <charset val="128"/>
      <scheme val="minor"/>
    </font>
    <font>
      <sz val="14"/>
      <color rgb="FFFF0000"/>
      <name val="游ゴシック"/>
      <family val="3"/>
      <charset val="128"/>
      <scheme val="minor"/>
    </font>
    <font>
      <b/>
      <i/>
      <u/>
      <sz val="16"/>
      <color theme="1"/>
      <name val="游ゴシック"/>
      <family val="3"/>
      <charset val="128"/>
      <scheme val="minor"/>
    </font>
    <font>
      <b/>
      <sz val="16"/>
      <color theme="1"/>
      <name val="游ゴシック"/>
      <family val="3"/>
      <charset val="128"/>
      <scheme val="minor"/>
    </font>
    <font>
      <b/>
      <sz val="16"/>
      <color rgb="FF002060"/>
      <name val="游ゴシック"/>
      <family val="3"/>
      <charset val="128"/>
      <scheme val="minor"/>
    </font>
    <font>
      <sz val="14"/>
      <color rgb="FF002060"/>
      <name val="游ゴシック"/>
      <family val="3"/>
      <charset val="128"/>
      <scheme val="minor"/>
    </font>
    <font>
      <sz val="14"/>
      <color rgb="FFFF0000"/>
      <name val="游ゴシック"/>
      <family val="2"/>
      <charset val="128"/>
      <scheme val="minor"/>
    </font>
    <font>
      <u/>
      <sz val="11"/>
      <color theme="10"/>
      <name val="游ゴシック"/>
      <family val="2"/>
      <charset val="128"/>
      <scheme val="minor"/>
    </font>
    <font>
      <sz val="14"/>
      <color theme="5" tint="-0.499984740745262"/>
      <name val="游ゴシック"/>
      <family val="2"/>
      <charset val="128"/>
      <scheme val="minor"/>
    </font>
    <font>
      <b/>
      <sz val="14"/>
      <name val="游ゴシック"/>
      <family val="3"/>
      <charset val="128"/>
      <scheme val="minor"/>
    </font>
    <font>
      <sz val="22"/>
      <color rgb="FFC00000"/>
      <name val="游ゴシック"/>
      <family val="3"/>
      <charset val="128"/>
      <scheme val="minor"/>
    </font>
    <font>
      <b/>
      <i/>
      <u/>
      <sz val="14"/>
      <color theme="9" tint="-0.499984740745262"/>
      <name val="游ゴシック"/>
      <family val="3"/>
      <charset val="128"/>
      <scheme val="minor"/>
    </font>
    <font>
      <b/>
      <sz val="24"/>
      <color theme="1"/>
      <name val="游ゴシック"/>
      <family val="3"/>
      <charset val="128"/>
      <scheme val="minor"/>
    </font>
    <font>
      <sz val="14"/>
      <name val="游ゴシック"/>
      <family val="3"/>
      <charset val="128"/>
      <scheme val="minor"/>
    </font>
    <font>
      <b/>
      <u/>
      <sz val="14"/>
      <name val="游ゴシック"/>
      <family val="3"/>
      <charset val="128"/>
      <scheme val="minor"/>
    </font>
    <font>
      <b/>
      <sz val="14"/>
      <color theme="9" tint="-0.499984740745262"/>
      <name val="游ゴシック"/>
      <family val="3"/>
      <charset val="128"/>
      <scheme val="minor"/>
    </font>
    <font>
      <b/>
      <sz val="14"/>
      <color rgb="FF002060"/>
      <name val="游ゴシック"/>
      <family val="3"/>
      <charset val="128"/>
      <scheme val="minor"/>
    </font>
    <font>
      <sz val="16"/>
      <color rgb="FFC00000"/>
      <name val="游ゴシック"/>
      <family val="3"/>
      <charset val="128"/>
      <scheme val="minor"/>
    </font>
    <font>
      <sz val="12"/>
      <color theme="9" tint="-0.249977111117893"/>
      <name val="游ゴシック"/>
      <family val="3"/>
      <charset val="128"/>
      <scheme val="minor"/>
    </font>
    <font>
      <sz val="14"/>
      <color theme="9" tint="-0.249977111117893"/>
      <name val="游ゴシック"/>
      <family val="3"/>
      <charset val="128"/>
      <scheme val="minor"/>
    </font>
    <font>
      <b/>
      <i/>
      <u/>
      <sz val="16"/>
      <color theme="9" tint="-0.499984740745262"/>
      <name val="游ゴシック"/>
      <family val="3"/>
      <charset val="128"/>
      <scheme val="minor"/>
    </font>
    <font>
      <u/>
      <sz val="14"/>
      <color theme="1"/>
      <name val="游ゴシック"/>
      <family val="3"/>
      <charset val="128"/>
      <scheme val="minor"/>
    </font>
    <font>
      <u/>
      <sz val="12"/>
      <color theme="10"/>
      <name val="游ゴシック"/>
      <family val="2"/>
      <charset val="128"/>
      <scheme val="minor"/>
    </font>
    <font>
      <sz val="14"/>
      <color rgb="FF002060"/>
      <name val="游ゴシック"/>
      <family val="2"/>
      <charset val="128"/>
      <scheme val="minor"/>
    </font>
    <font>
      <u/>
      <sz val="14"/>
      <color theme="1"/>
      <name val="游ゴシック"/>
      <family val="2"/>
      <charset val="128"/>
      <scheme val="minor"/>
    </font>
    <font>
      <b/>
      <sz val="14"/>
      <color theme="1"/>
      <name val="游ゴシック"/>
      <family val="3"/>
      <charset val="128"/>
      <scheme val="minor"/>
    </font>
    <font>
      <sz val="20"/>
      <color theme="1"/>
      <name val="游ゴシック"/>
      <family val="3"/>
      <charset val="128"/>
      <scheme val="minor"/>
    </font>
    <font>
      <b/>
      <i/>
      <u/>
      <sz val="16"/>
      <color theme="10"/>
      <name val="游ゴシック"/>
      <family val="3"/>
      <charset val="128"/>
      <scheme val="minor"/>
    </font>
    <font>
      <b/>
      <sz val="18"/>
      <color theme="0"/>
      <name val="游ゴシック"/>
      <family val="3"/>
      <charset val="128"/>
      <scheme val="minor"/>
    </font>
    <font>
      <u/>
      <sz val="14"/>
      <color theme="10"/>
      <name val="游ゴシック"/>
      <family val="3"/>
      <charset val="128"/>
      <scheme val="minor"/>
    </font>
  </fonts>
  <fills count="10">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EAF3FA"/>
        <bgColor indexed="64"/>
      </patternFill>
    </fill>
  </fills>
  <borders count="35">
    <border>
      <left/>
      <right/>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top/>
      <bottom style="thin">
        <color theme="0"/>
      </bottom>
      <diagonal/>
    </border>
    <border>
      <left/>
      <right/>
      <top style="thin">
        <color theme="0"/>
      </top>
      <bottom/>
      <diagonal/>
    </border>
    <border>
      <left/>
      <right/>
      <top style="thin">
        <color theme="0"/>
      </top>
      <bottom style="thin">
        <color theme="0"/>
      </bottom>
      <diagonal/>
    </border>
    <border>
      <left/>
      <right/>
      <top/>
      <bottom style="dotted">
        <color theme="9" tint="0.59996337778862885"/>
      </bottom>
      <diagonal/>
    </border>
    <border>
      <left/>
      <right/>
      <top style="dotted">
        <color theme="9" tint="0.59996337778862885"/>
      </top>
      <bottom style="dotted">
        <color theme="9" tint="0.59996337778862885"/>
      </bottom>
      <diagonal/>
    </border>
    <border>
      <left/>
      <right/>
      <top style="dotted">
        <color theme="9" tint="0.59996337778862885"/>
      </top>
      <bottom/>
      <diagonal/>
    </border>
    <border>
      <left/>
      <right style="dotted">
        <color theme="9" tint="0.59996337778862885"/>
      </right>
      <top/>
      <bottom style="dotted">
        <color theme="9" tint="0.59996337778862885"/>
      </bottom>
      <diagonal/>
    </border>
    <border>
      <left style="medium">
        <color theme="8" tint="0.79998168889431442"/>
      </left>
      <right/>
      <top style="medium">
        <color theme="8" tint="0.79998168889431442"/>
      </top>
      <bottom/>
      <diagonal/>
    </border>
    <border>
      <left/>
      <right/>
      <top style="medium">
        <color theme="8" tint="0.79998168889431442"/>
      </top>
      <bottom/>
      <diagonal/>
    </border>
    <border>
      <left/>
      <right style="medium">
        <color theme="8" tint="0.79998168889431442"/>
      </right>
      <top style="medium">
        <color theme="8" tint="0.79998168889431442"/>
      </top>
      <bottom/>
      <diagonal/>
    </border>
    <border>
      <left style="medium">
        <color theme="8" tint="0.79998168889431442"/>
      </left>
      <right/>
      <top/>
      <bottom/>
      <diagonal/>
    </border>
    <border>
      <left/>
      <right style="medium">
        <color theme="8" tint="0.79998168889431442"/>
      </right>
      <top/>
      <bottom/>
      <diagonal/>
    </border>
    <border>
      <left style="medium">
        <color theme="8" tint="0.79998168889431442"/>
      </left>
      <right/>
      <top/>
      <bottom style="medium">
        <color theme="8" tint="0.79998168889431442"/>
      </bottom>
      <diagonal/>
    </border>
    <border>
      <left/>
      <right/>
      <top/>
      <bottom style="medium">
        <color theme="8" tint="0.79998168889431442"/>
      </bottom>
      <diagonal/>
    </border>
    <border>
      <left/>
      <right style="medium">
        <color theme="8" tint="0.79998168889431442"/>
      </right>
      <top/>
      <bottom style="medium">
        <color theme="8" tint="0.79998168889431442"/>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8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Fill="1">
      <alignmen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4" xfId="0" applyFont="1" applyFill="1" applyBorder="1">
      <alignment vertical="center"/>
    </xf>
    <xf numFmtId="0" fontId="3" fillId="4" borderId="2" xfId="0" applyFont="1" applyFill="1" applyBorder="1">
      <alignment vertical="center"/>
    </xf>
    <xf numFmtId="0" fontId="3" fillId="4" borderId="5" xfId="0" applyFont="1" applyFill="1" applyBorder="1">
      <alignment vertical="center"/>
    </xf>
    <xf numFmtId="0" fontId="3" fillId="4" borderId="0" xfId="0" applyFont="1" applyFill="1" applyBorder="1">
      <alignment vertical="center"/>
    </xf>
    <xf numFmtId="0" fontId="3" fillId="3" borderId="0" xfId="0" applyFont="1" applyFill="1" applyBorder="1">
      <alignment vertical="center"/>
    </xf>
    <xf numFmtId="0" fontId="3" fillId="4" borderId="6" xfId="0" applyFont="1" applyFill="1" applyBorder="1">
      <alignment vertical="center"/>
    </xf>
    <xf numFmtId="0" fontId="3" fillId="4" borderId="7" xfId="0" applyFont="1" applyFill="1" applyBorder="1">
      <alignment vertical="center"/>
    </xf>
    <xf numFmtId="0" fontId="3" fillId="4" borderId="8" xfId="0" applyFont="1" applyFill="1" applyBorder="1">
      <alignment vertical="center"/>
    </xf>
    <xf numFmtId="0" fontId="3" fillId="3" borderId="8" xfId="0" applyFont="1" applyFill="1" applyBorder="1">
      <alignment vertical="center"/>
    </xf>
    <xf numFmtId="0" fontId="3" fillId="4" borderId="9" xfId="0" applyFont="1" applyFill="1" applyBorder="1">
      <alignment vertical="center"/>
    </xf>
    <xf numFmtId="0" fontId="10" fillId="6" borderId="0" xfId="0" applyFont="1" applyFill="1">
      <alignment vertical="center"/>
    </xf>
    <xf numFmtId="0" fontId="10" fillId="6" borderId="0" xfId="0" applyFont="1" applyFill="1" applyBorder="1">
      <alignment vertical="center"/>
    </xf>
    <xf numFmtId="0" fontId="10" fillId="6" borderId="0" xfId="0" quotePrefix="1" applyFont="1" applyFill="1">
      <alignment vertical="center"/>
    </xf>
    <xf numFmtId="0" fontId="6" fillId="5" borderId="0" xfId="0" applyFont="1" applyFill="1">
      <alignment vertical="center"/>
    </xf>
    <xf numFmtId="0" fontId="4" fillId="4" borderId="0" xfId="0" applyFont="1" applyFill="1">
      <alignment vertical="center"/>
    </xf>
    <xf numFmtId="0" fontId="4" fillId="4" borderId="0" xfId="0" quotePrefix="1" applyFont="1" applyFill="1">
      <alignment vertical="center"/>
    </xf>
    <xf numFmtId="0" fontId="13" fillId="0" borderId="0" xfId="0" applyFont="1">
      <alignment vertical="center"/>
    </xf>
    <xf numFmtId="0" fontId="4" fillId="3" borderId="0" xfId="0" applyFont="1" applyFill="1">
      <alignment vertical="center"/>
    </xf>
    <xf numFmtId="0" fontId="4" fillId="4" borderId="0" xfId="0" applyFont="1" applyFill="1" applyAlignment="1">
      <alignment vertical="center"/>
    </xf>
    <xf numFmtId="0" fontId="6" fillId="5" borderId="0" xfId="0" applyFont="1" applyFill="1">
      <alignment vertical="center"/>
    </xf>
    <xf numFmtId="0" fontId="14" fillId="4" borderId="0" xfId="0" applyFont="1" applyFill="1">
      <alignment vertical="center"/>
    </xf>
    <xf numFmtId="0" fontId="13" fillId="4" borderId="0" xfId="0" applyFont="1" applyFill="1">
      <alignment vertical="center"/>
    </xf>
    <xf numFmtId="0" fontId="4" fillId="4" borderId="0" xfId="0" applyFont="1" applyFill="1" applyAlignment="1">
      <alignment horizontal="center" vertical="center"/>
    </xf>
    <xf numFmtId="0" fontId="4" fillId="4" borderId="0" xfId="0" applyFont="1" applyFill="1" applyAlignment="1">
      <alignment horizontal="right" vertical="center"/>
    </xf>
    <xf numFmtId="0" fontId="15" fillId="4" borderId="0" xfId="0" applyFont="1" applyFill="1" applyAlignment="1">
      <alignment horizontal="right" vertical="center"/>
    </xf>
    <xf numFmtId="0" fontId="16" fillId="4" borderId="0" xfId="0" applyFont="1" applyFill="1">
      <alignment vertical="center"/>
    </xf>
    <xf numFmtId="0" fontId="17" fillId="4" borderId="0" xfId="0" applyFont="1" applyFill="1">
      <alignment vertical="center"/>
    </xf>
    <xf numFmtId="0" fontId="18" fillId="4" borderId="0" xfId="0" applyFont="1" applyFill="1">
      <alignment vertical="center"/>
    </xf>
    <xf numFmtId="0" fontId="4" fillId="3" borderId="0" xfId="0" applyFont="1" applyFill="1">
      <alignment vertical="center"/>
    </xf>
    <xf numFmtId="0" fontId="4" fillId="4" borderId="0" xfId="0" applyFont="1" applyFill="1" applyAlignment="1">
      <alignment vertical="center" wrapText="1"/>
    </xf>
    <xf numFmtId="0" fontId="4" fillId="3" borderId="0" xfId="0" applyFont="1" applyFill="1" applyBorder="1">
      <alignment vertical="center"/>
    </xf>
    <xf numFmtId="0" fontId="4" fillId="3" borderId="0" xfId="0" applyFont="1" applyFill="1" applyAlignment="1">
      <alignment horizontal="center" vertical="center"/>
    </xf>
    <xf numFmtId="0" fontId="20" fillId="4" borderId="0" xfId="0" applyFont="1" applyFill="1" applyAlignment="1">
      <alignment horizontal="center" vertical="center" wrapText="1"/>
    </xf>
    <xf numFmtId="0" fontId="22" fillId="4" borderId="0" xfId="0" applyFont="1" applyFill="1">
      <alignment vertical="center"/>
    </xf>
    <xf numFmtId="0" fontId="3" fillId="4" borderId="0" xfId="0" applyFont="1" applyFill="1" applyAlignment="1">
      <alignment vertical="center" wrapText="1"/>
    </xf>
    <xf numFmtId="0" fontId="3" fillId="3" borderId="0" xfId="0" applyFont="1" applyFill="1">
      <alignment vertical="center"/>
    </xf>
    <xf numFmtId="0" fontId="23" fillId="4" borderId="0" xfId="0" applyFont="1" applyFill="1">
      <alignment vertical="center"/>
    </xf>
    <xf numFmtId="0" fontId="3" fillId="0" borderId="0" xfId="0" applyFont="1" applyAlignment="1">
      <alignment vertical="center" wrapText="1"/>
    </xf>
    <xf numFmtId="0" fontId="6" fillId="4" borderId="0" xfId="0" applyFont="1" applyFill="1">
      <alignment vertical="center"/>
    </xf>
    <xf numFmtId="0" fontId="25" fillId="3" borderId="0" xfId="0" applyFont="1" applyFill="1">
      <alignment vertical="center"/>
    </xf>
    <xf numFmtId="0" fontId="4" fillId="4" borderId="0" xfId="0" applyFont="1" applyFill="1" applyBorder="1">
      <alignment vertical="center"/>
    </xf>
    <xf numFmtId="0" fontId="22" fillId="4" borderId="0" xfId="0" applyFont="1" applyFill="1" applyAlignment="1">
      <alignment vertical="center"/>
    </xf>
    <xf numFmtId="0" fontId="10" fillId="0" borderId="0" xfId="0" applyFont="1" applyFill="1">
      <alignment vertical="center"/>
    </xf>
    <xf numFmtId="0" fontId="4" fillId="0" borderId="0" xfId="0" applyFont="1" applyFill="1">
      <alignment vertical="center"/>
    </xf>
    <xf numFmtId="0" fontId="3" fillId="2" borderId="0" xfId="0" applyFont="1" applyFill="1" applyAlignment="1">
      <alignment vertical="center" wrapText="1"/>
    </xf>
    <xf numFmtId="0" fontId="3" fillId="2" borderId="0" xfId="0" applyFont="1" applyFill="1">
      <alignment vertical="center"/>
    </xf>
    <xf numFmtId="0" fontId="4" fillId="2" borderId="0" xfId="0" applyFont="1" applyFill="1" applyAlignment="1">
      <alignment vertical="center" wrapText="1"/>
    </xf>
    <xf numFmtId="0" fontId="4" fillId="2" borderId="0" xfId="0" applyFont="1" applyFill="1">
      <alignment vertical="center"/>
    </xf>
    <xf numFmtId="0" fontId="4" fillId="3" borderId="0" xfId="0" applyFont="1" applyFill="1">
      <alignment vertical="center"/>
    </xf>
    <xf numFmtId="0" fontId="30" fillId="4" borderId="0" xfId="0" applyFont="1" applyFill="1">
      <alignment vertical="center"/>
    </xf>
    <xf numFmtId="0" fontId="27" fillId="4" borderId="23" xfId="0" applyFont="1" applyFill="1" applyBorder="1">
      <alignment vertical="center"/>
    </xf>
    <xf numFmtId="0" fontId="4" fillId="4" borderId="23" xfId="0" applyFont="1" applyFill="1" applyBorder="1">
      <alignment vertical="center"/>
    </xf>
    <xf numFmtId="0" fontId="27" fillId="4" borderId="24" xfId="0" applyFont="1" applyFill="1" applyBorder="1">
      <alignment vertical="center"/>
    </xf>
    <xf numFmtId="0" fontId="4" fillId="4" borderId="24" xfId="0" applyFont="1" applyFill="1" applyBorder="1">
      <alignment vertical="center"/>
    </xf>
    <xf numFmtId="0" fontId="27" fillId="4" borderId="25" xfId="0" applyFont="1" applyFill="1" applyBorder="1">
      <alignment vertical="center"/>
    </xf>
    <xf numFmtId="0" fontId="4" fillId="4" borderId="25" xfId="0" applyFont="1" applyFill="1" applyBorder="1">
      <alignment vertical="center"/>
    </xf>
    <xf numFmtId="0" fontId="33" fillId="2" borderId="0" xfId="0" applyFont="1" applyFill="1" applyAlignment="1">
      <alignment vertical="center"/>
    </xf>
    <xf numFmtId="0" fontId="4" fillId="2" borderId="0" xfId="0" applyFont="1" applyFill="1" applyAlignment="1">
      <alignment vertical="center"/>
    </xf>
    <xf numFmtId="0" fontId="33" fillId="2" borderId="0" xfId="0" applyFont="1" applyFill="1">
      <alignment vertical="center"/>
    </xf>
    <xf numFmtId="0" fontId="35" fillId="4" borderId="23" xfId="0" applyFont="1" applyFill="1" applyBorder="1">
      <alignment vertical="center"/>
    </xf>
    <xf numFmtId="0" fontId="35" fillId="4" borderId="26" xfId="0" applyFont="1" applyFill="1" applyBorder="1">
      <alignment vertical="center"/>
    </xf>
    <xf numFmtId="0" fontId="36" fillId="4" borderId="26" xfId="0" applyFont="1" applyFill="1" applyBorder="1">
      <alignment vertical="center"/>
    </xf>
    <xf numFmtId="0" fontId="24" fillId="4" borderId="0" xfId="1" applyFill="1">
      <alignment vertical="center"/>
    </xf>
    <xf numFmtId="0" fontId="4" fillId="3" borderId="0" xfId="0" applyFont="1" applyFill="1">
      <alignment vertical="center"/>
    </xf>
    <xf numFmtId="0" fontId="4" fillId="3" borderId="0" xfId="0" applyFont="1" applyFill="1">
      <alignment vertical="center"/>
    </xf>
    <xf numFmtId="0" fontId="4" fillId="3" borderId="0" xfId="0" applyFont="1" applyFill="1">
      <alignment vertical="center"/>
    </xf>
    <xf numFmtId="0" fontId="41" fillId="4" borderId="0" xfId="0" applyFont="1" applyFill="1">
      <alignment vertical="center"/>
    </xf>
    <xf numFmtId="0" fontId="38" fillId="4" borderId="0" xfId="0" applyFont="1" applyFill="1">
      <alignment vertical="center"/>
    </xf>
    <xf numFmtId="0" fontId="3" fillId="4" borderId="0" xfId="0" applyFont="1" applyFill="1">
      <alignment vertical="center"/>
    </xf>
    <xf numFmtId="0" fontId="4" fillId="3" borderId="0" xfId="0" applyFont="1" applyFill="1">
      <alignment vertical="center"/>
    </xf>
    <xf numFmtId="0" fontId="42" fillId="2" borderId="0" xfId="0" applyFont="1" applyFill="1">
      <alignment vertical="center"/>
    </xf>
    <xf numFmtId="0" fontId="3" fillId="4" borderId="0" xfId="0" applyFont="1" applyFill="1">
      <alignment vertical="center"/>
    </xf>
    <xf numFmtId="0" fontId="4" fillId="3" borderId="0" xfId="0" applyFont="1" applyFill="1" applyAlignment="1">
      <alignment horizontal="center" vertical="center"/>
    </xf>
    <xf numFmtId="0" fontId="4" fillId="3" borderId="0" xfId="0" applyFont="1" applyFill="1" applyAlignment="1">
      <alignment horizontal="center" vertical="center"/>
    </xf>
    <xf numFmtId="0" fontId="10" fillId="6" borderId="0" xfId="0" applyFont="1" applyFill="1" applyProtection="1">
      <alignment vertical="center"/>
      <protection locked="0"/>
    </xf>
    <xf numFmtId="0" fontId="9" fillId="6" borderId="0" xfId="0" applyFont="1" applyFill="1" applyProtection="1">
      <alignment vertical="center"/>
      <protection locked="0"/>
    </xf>
    <xf numFmtId="0" fontId="10" fillId="6" borderId="10" xfId="0" applyFont="1" applyFill="1" applyBorder="1" applyProtection="1">
      <alignment vertical="center"/>
      <protection locked="0"/>
    </xf>
    <xf numFmtId="0" fontId="10" fillId="6" borderId="0" xfId="0" applyFont="1" applyFill="1" applyBorder="1" applyProtection="1">
      <alignment vertical="center"/>
      <protection locked="0"/>
    </xf>
    <xf numFmtId="0" fontId="10" fillId="6" borderId="17" xfId="0" applyFont="1" applyFill="1" applyBorder="1" applyProtection="1">
      <alignment vertical="center"/>
      <protection locked="0"/>
    </xf>
    <xf numFmtId="0" fontId="10" fillId="6" borderId="18" xfId="0" applyFont="1" applyFill="1" applyBorder="1" applyProtection="1">
      <alignment vertical="center"/>
      <protection locked="0"/>
    </xf>
    <xf numFmtId="0" fontId="10" fillId="6" borderId="19" xfId="0" applyFont="1" applyFill="1" applyBorder="1" applyProtection="1">
      <alignment vertical="center"/>
      <protection locked="0"/>
    </xf>
    <xf numFmtId="0" fontId="4" fillId="0" borderId="0" xfId="0" applyFont="1" applyProtection="1">
      <alignment vertical="center"/>
      <protection locked="0"/>
    </xf>
    <xf numFmtId="0" fontId="3" fillId="0" borderId="0" xfId="0" applyFont="1" applyProtection="1">
      <alignment vertical="center"/>
      <protection locked="0"/>
    </xf>
    <xf numFmtId="0" fontId="10" fillId="0" borderId="0" xfId="0" applyFont="1" applyFill="1" applyProtection="1">
      <alignment vertical="center"/>
      <protection locked="0"/>
    </xf>
    <xf numFmtId="0" fontId="3" fillId="0" borderId="0" xfId="0" applyFont="1" applyAlignment="1" applyProtection="1">
      <alignment vertical="center" wrapText="1"/>
      <protection locked="0"/>
    </xf>
    <xf numFmtId="0" fontId="3" fillId="4" borderId="0" xfId="0" applyFont="1" applyFill="1">
      <alignment vertical="center"/>
    </xf>
    <xf numFmtId="0" fontId="0" fillId="4" borderId="0" xfId="0" applyFill="1">
      <alignment vertical="center"/>
    </xf>
    <xf numFmtId="0" fontId="0" fillId="4" borderId="0" xfId="0" applyFill="1" applyAlignment="1">
      <alignment vertical="center"/>
    </xf>
    <xf numFmtId="0" fontId="33" fillId="4" borderId="0" xfId="0" applyFont="1" applyFill="1">
      <alignment vertical="center"/>
    </xf>
    <xf numFmtId="0" fontId="45" fillId="8" borderId="11" xfId="1" applyFont="1" applyFill="1" applyBorder="1" applyAlignment="1">
      <alignment horizontal="center" vertical="center"/>
    </xf>
    <xf numFmtId="0" fontId="45" fillId="8" borderId="12" xfId="1" applyFont="1" applyFill="1" applyBorder="1" applyAlignment="1">
      <alignment horizontal="center" vertical="center"/>
    </xf>
    <xf numFmtId="0" fontId="45" fillId="8" borderId="13" xfId="1" applyFont="1" applyFill="1" applyBorder="1" applyAlignment="1">
      <alignment horizontal="center" vertical="center"/>
    </xf>
    <xf numFmtId="0" fontId="46" fillId="4" borderId="0" xfId="1" applyFont="1" applyFill="1" applyAlignment="1">
      <alignment horizontal="center" vertical="center"/>
    </xf>
    <xf numFmtId="0" fontId="3" fillId="4" borderId="0" xfId="0" applyFont="1" applyFill="1" applyAlignment="1">
      <alignment horizontal="left" vertical="center" wrapText="1" indent="45"/>
    </xf>
    <xf numFmtId="0" fontId="3" fillId="4" borderId="0" xfId="0" applyFont="1" applyFill="1" applyAlignment="1">
      <alignment horizontal="left" vertical="center" indent="45"/>
    </xf>
    <xf numFmtId="0" fontId="3" fillId="4" borderId="0" xfId="0" applyFont="1" applyFill="1" applyAlignment="1">
      <alignment horizontal="right" vertical="center"/>
    </xf>
    <xf numFmtId="0" fontId="4" fillId="4" borderId="0" xfId="0" applyFont="1" applyFill="1">
      <alignment vertical="center"/>
    </xf>
    <xf numFmtId="0" fontId="30" fillId="4" borderId="0" xfId="0" applyFont="1" applyFill="1" applyAlignment="1">
      <alignment vertical="center" wrapText="1"/>
    </xf>
    <xf numFmtId="58" fontId="3" fillId="4" borderId="0" xfId="0" applyNumberFormat="1" applyFont="1" applyFill="1" applyAlignment="1">
      <alignment horizontal="right" vertical="center"/>
    </xf>
    <xf numFmtId="0" fontId="3" fillId="4" borderId="0" xfId="0" applyFont="1" applyFill="1">
      <alignment vertical="center"/>
    </xf>
    <xf numFmtId="0" fontId="3" fillId="4" borderId="0" xfId="0" applyFont="1" applyFill="1" applyAlignment="1">
      <alignment horizontal="center" vertical="center"/>
    </xf>
    <xf numFmtId="0" fontId="44" fillId="4" borderId="0" xfId="1" applyFont="1" applyFill="1">
      <alignment vertical="center"/>
    </xf>
    <xf numFmtId="0" fontId="43" fillId="4" borderId="0" xfId="0" applyFont="1" applyFill="1" applyAlignment="1">
      <alignment horizontal="center" vertical="center"/>
    </xf>
    <xf numFmtId="0" fontId="4" fillId="4" borderId="0" xfId="0" applyFont="1" applyFill="1" applyAlignment="1">
      <alignment horizontal="left" vertical="center" wrapText="1" indent="48"/>
    </xf>
    <xf numFmtId="0" fontId="4" fillId="4" borderId="0" xfId="0" applyFont="1" applyFill="1" applyAlignment="1">
      <alignment horizontal="left" vertical="center" wrapText="1" indent="2"/>
    </xf>
    <xf numFmtId="0" fontId="4" fillId="4" borderId="0" xfId="0" applyFont="1" applyFill="1" applyAlignment="1">
      <alignment horizontal="left" vertical="center" wrapText="1"/>
    </xf>
    <xf numFmtId="0" fontId="42" fillId="4" borderId="0" xfId="0" applyFont="1" applyFill="1">
      <alignment vertical="center"/>
    </xf>
    <xf numFmtId="0" fontId="30" fillId="4" borderId="11" xfId="0" applyFont="1" applyFill="1" applyBorder="1" applyAlignment="1">
      <alignment vertical="center" wrapText="1"/>
    </xf>
    <xf numFmtId="0" fontId="30" fillId="4" borderId="12" xfId="0" applyFont="1" applyFill="1" applyBorder="1">
      <alignment vertical="center"/>
    </xf>
    <xf numFmtId="0" fontId="30" fillId="4" borderId="13" xfId="0" applyFont="1" applyFill="1" applyBorder="1">
      <alignment vertical="center"/>
    </xf>
    <xf numFmtId="0" fontId="37" fillId="4" borderId="0" xfId="1" applyFont="1" applyFill="1" applyAlignment="1">
      <alignment horizontal="center" vertical="center"/>
    </xf>
    <xf numFmtId="0" fontId="7" fillId="4" borderId="0" xfId="0" applyFont="1" applyFill="1" applyAlignment="1">
      <alignment horizontal="center" vertical="center"/>
    </xf>
    <xf numFmtId="0" fontId="8" fillId="4" borderId="0" xfId="0" applyFont="1" applyFill="1" applyAlignment="1">
      <alignment horizontal="center" vertical="center"/>
    </xf>
    <xf numFmtId="0" fontId="3" fillId="4" borderId="3" xfId="0" applyFont="1" applyFill="1" applyBorder="1" applyAlignment="1">
      <alignment horizontal="center" vertical="center"/>
    </xf>
    <xf numFmtId="0" fontId="3" fillId="3" borderId="3" xfId="0" applyFont="1" applyFill="1" applyBorder="1" applyAlignment="1" applyProtection="1">
      <alignment horizontal="center" vertical="center"/>
      <protection locked="0"/>
    </xf>
    <xf numFmtId="0" fontId="3" fillId="4" borderId="1" xfId="0" applyFont="1" applyFill="1" applyBorder="1" applyAlignment="1">
      <alignment horizontal="left" vertical="center"/>
    </xf>
    <xf numFmtId="0" fontId="5" fillId="5" borderId="0" xfId="0" applyFont="1" applyFill="1">
      <alignment vertical="center"/>
    </xf>
    <xf numFmtId="0" fontId="3" fillId="2" borderId="0" xfId="0" applyFont="1" applyFill="1">
      <alignment vertical="center"/>
    </xf>
    <xf numFmtId="0" fontId="6" fillId="5" borderId="0" xfId="0" applyFont="1" applyFill="1">
      <alignment vertical="center"/>
    </xf>
    <xf numFmtId="0" fontId="3" fillId="2" borderId="0" xfId="0" applyFont="1" applyFill="1" applyAlignment="1">
      <alignment vertical="center" wrapText="1"/>
    </xf>
    <xf numFmtId="0" fontId="3" fillId="3" borderId="8"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4" borderId="0" xfId="0" applyFont="1" applyFill="1" applyBorder="1" applyAlignment="1">
      <alignment horizontal="center" vertical="center"/>
    </xf>
    <xf numFmtId="0" fontId="3" fillId="4" borderId="8" xfId="0" applyFont="1" applyFill="1" applyBorder="1" applyAlignment="1">
      <alignment horizontal="center" vertical="center"/>
    </xf>
    <xf numFmtId="0" fontId="3" fillId="2" borderId="0" xfId="0" applyFont="1" applyFill="1" applyAlignment="1">
      <alignment horizontal="left" vertical="center" indent="1"/>
    </xf>
    <xf numFmtId="0" fontId="39" fillId="4" borderId="0" xfId="1" applyFont="1" applyFill="1" applyAlignment="1">
      <alignment horizontal="center" vertical="center"/>
    </xf>
    <xf numFmtId="0" fontId="4" fillId="3" borderId="0" xfId="0" applyFont="1" applyFill="1" applyProtection="1">
      <alignment vertical="center"/>
      <protection locked="0"/>
    </xf>
    <xf numFmtId="0" fontId="4" fillId="3" borderId="11" xfId="0" applyFont="1" applyFill="1" applyBorder="1" applyAlignment="1" applyProtection="1">
      <alignment vertical="center" wrapText="1"/>
      <protection locked="0"/>
    </xf>
    <xf numFmtId="0" fontId="4" fillId="3" borderId="12" xfId="0" applyFont="1" applyFill="1" applyBorder="1" applyAlignment="1" applyProtection="1">
      <alignment vertical="center" wrapText="1"/>
      <protection locked="0"/>
    </xf>
    <xf numFmtId="0" fontId="4" fillId="3" borderId="13" xfId="0" applyFont="1" applyFill="1" applyBorder="1" applyAlignment="1" applyProtection="1">
      <alignment vertical="center" wrapText="1"/>
      <protection locked="0"/>
    </xf>
    <xf numFmtId="0" fontId="20" fillId="4" borderId="0" xfId="0" applyFont="1" applyFill="1" applyAlignment="1">
      <alignment horizontal="left" vertical="center" wrapText="1" indent="5"/>
    </xf>
    <xf numFmtId="0" fontId="30" fillId="4" borderId="0" xfId="0" applyFont="1" applyFill="1">
      <alignment vertical="center"/>
    </xf>
    <xf numFmtId="0" fontId="4" fillId="3" borderId="0" xfId="0" applyFont="1" applyFill="1" applyBorder="1" applyProtection="1">
      <alignment vertical="center"/>
      <protection locked="0"/>
    </xf>
    <xf numFmtId="0" fontId="4" fillId="2" borderId="0" xfId="0" applyFont="1" applyFill="1" applyAlignment="1">
      <alignment vertical="center" wrapText="1"/>
    </xf>
    <xf numFmtId="0" fontId="4" fillId="4" borderId="0" xfId="0" applyFont="1" applyFill="1" applyAlignment="1">
      <alignment horizontal="center" vertical="center"/>
    </xf>
    <xf numFmtId="0" fontId="28" fillId="4" borderId="24" xfId="1" applyFont="1" applyFill="1" applyBorder="1" applyAlignment="1">
      <alignment horizontal="center" vertical="center"/>
    </xf>
    <xf numFmtId="0" fontId="28" fillId="4" borderId="25" xfId="1" applyFont="1" applyFill="1" applyBorder="1" applyAlignment="1">
      <alignment horizontal="center" vertical="center"/>
    </xf>
    <xf numFmtId="0" fontId="32" fillId="7" borderId="20" xfId="0" applyFont="1" applyFill="1" applyBorder="1" applyAlignment="1">
      <alignment vertical="center"/>
    </xf>
    <xf numFmtId="0" fontId="19" fillId="4" borderId="0" xfId="0" applyFont="1" applyFill="1" applyAlignment="1">
      <alignment horizontal="center" vertical="center"/>
    </xf>
    <xf numFmtId="0" fontId="4" fillId="3" borderId="0" xfId="0" applyFont="1" applyFill="1" applyAlignment="1" applyProtection="1">
      <alignment horizontal="center" vertical="center"/>
      <protection locked="0"/>
    </xf>
    <xf numFmtId="0" fontId="16" fillId="4" borderId="0" xfId="0" applyFont="1" applyFill="1">
      <alignment vertical="center"/>
    </xf>
    <xf numFmtId="0" fontId="6" fillId="5" borderId="0" xfId="0" applyFont="1" applyFill="1" applyAlignment="1">
      <alignment horizontal="left" vertical="center"/>
    </xf>
    <xf numFmtId="0" fontId="4" fillId="2" borderId="0" xfId="0" applyFont="1" applyFill="1" applyAlignment="1">
      <alignment vertical="center"/>
    </xf>
    <xf numFmtId="0" fontId="4" fillId="7" borderId="22" xfId="0" applyFont="1" applyFill="1" applyBorder="1" applyAlignment="1">
      <alignment vertical="center" wrapText="1"/>
    </xf>
    <xf numFmtId="0" fontId="4" fillId="7" borderId="21" xfId="0" applyFont="1" applyFill="1" applyBorder="1" applyAlignment="1">
      <alignment vertical="center" wrapText="1"/>
    </xf>
    <xf numFmtId="0" fontId="4" fillId="4" borderId="0" xfId="0" applyFont="1" applyFill="1" applyAlignment="1">
      <alignment vertical="center" wrapText="1"/>
    </xf>
    <xf numFmtId="0" fontId="4" fillId="3" borderId="21" xfId="0" applyFont="1" applyFill="1" applyBorder="1" applyProtection="1">
      <alignment vertical="center"/>
      <protection locked="0"/>
    </xf>
    <xf numFmtId="0" fontId="4" fillId="7" borderId="20" xfId="0" applyFont="1" applyFill="1" applyBorder="1" applyAlignment="1">
      <alignment vertical="center" wrapText="1"/>
    </xf>
    <xf numFmtId="0" fontId="30" fillId="4" borderId="0" xfId="0" applyFont="1" applyFill="1" applyAlignment="1">
      <alignment horizontal="center" vertical="center"/>
    </xf>
    <xf numFmtId="0" fontId="4" fillId="3" borderId="20" xfId="0" applyFont="1" applyFill="1" applyBorder="1" applyProtection="1">
      <alignment vertical="center"/>
      <protection locked="0"/>
    </xf>
    <xf numFmtId="0" fontId="30" fillId="3" borderId="0" xfId="0" applyFont="1" applyFill="1" applyBorder="1" applyProtection="1">
      <alignment vertical="center"/>
      <protection locked="0"/>
    </xf>
    <xf numFmtId="0" fontId="5" fillId="5" borderId="0" xfId="1" applyFont="1" applyFill="1" applyAlignment="1">
      <alignment horizontal="center" vertical="center"/>
    </xf>
    <xf numFmtId="0" fontId="30" fillId="2" borderId="0" xfId="0" applyFont="1" applyFill="1" applyAlignment="1">
      <alignment vertical="center" wrapText="1"/>
    </xf>
    <xf numFmtId="0" fontId="22" fillId="4" borderId="0" xfId="0" applyFont="1" applyFill="1" applyAlignment="1">
      <alignment vertical="center" wrapText="1"/>
    </xf>
    <xf numFmtId="0" fontId="22" fillId="4" borderId="0" xfId="0" applyFont="1" applyFill="1" applyAlignment="1">
      <alignment horizontal="left"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16" xfId="0" applyFont="1" applyFill="1" applyBorder="1" applyAlignment="1">
      <alignment horizontal="center" vertical="center" wrapText="1"/>
    </xf>
    <xf numFmtId="0" fontId="4" fillId="2" borderId="0" xfId="0" applyFont="1" applyFill="1">
      <alignment vertical="center"/>
    </xf>
    <xf numFmtId="0" fontId="32" fillId="7" borderId="22" xfId="0" applyFont="1" applyFill="1" applyBorder="1" applyAlignment="1">
      <alignment vertical="center"/>
    </xf>
    <xf numFmtId="0" fontId="40" fillId="4" borderId="0" xfId="0" applyFont="1" applyFill="1" applyAlignment="1">
      <alignment vertical="center" wrapText="1"/>
    </xf>
    <xf numFmtId="0" fontId="3" fillId="3" borderId="0" xfId="0" applyFont="1" applyFill="1" applyBorder="1" applyAlignment="1" applyProtection="1">
      <alignment vertical="center"/>
      <protection locked="0"/>
    </xf>
    <xf numFmtId="0" fontId="3" fillId="2" borderId="0" xfId="0" applyFont="1" applyFill="1" applyAlignment="1">
      <alignment horizontal="left" vertical="center" wrapText="1"/>
    </xf>
    <xf numFmtId="0" fontId="29" fillId="4" borderId="0" xfId="0" applyFont="1" applyFill="1" applyAlignment="1">
      <alignment horizontal="center" vertical="center"/>
    </xf>
    <xf numFmtId="0" fontId="13" fillId="4" borderId="0" xfId="0" applyFont="1" applyFill="1" applyAlignment="1">
      <alignment horizontal="left" vertical="center" wrapText="1"/>
    </xf>
    <xf numFmtId="0" fontId="33" fillId="9" borderId="27" xfId="0" applyFont="1" applyFill="1" applyBorder="1">
      <alignment vertical="center"/>
    </xf>
    <xf numFmtId="0" fontId="33" fillId="9" borderId="28" xfId="0" applyFont="1" applyFill="1" applyBorder="1">
      <alignment vertical="center"/>
    </xf>
    <xf numFmtId="0" fontId="33" fillId="9" borderId="29" xfId="0" applyFont="1" applyFill="1" applyBorder="1">
      <alignment vertical="center"/>
    </xf>
    <xf numFmtId="0" fontId="33" fillId="9" borderId="32" xfId="0" applyFont="1" applyFill="1" applyBorder="1">
      <alignment vertical="center"/>
    </xf>
    <xf numFmtId="0" fontId="33" fillId="9" borderId="33" xfId="0" applyFont="1" applyFill="1" applyBorder="1">
      <alignment vertical="center"/>
    </xf>
    <xf numFmtId="0" fontId="33" fillId="9" borderId="34" xfId="0" applyFont="1" applyFill="1" applyBorder="1">
      <alignment vertical="center"/>
    </xf>
    <xf numFmtId="0" fontId="33" fillId="4" borderId="30" xfId="0" applyFont="1" applyFill="1" applyBorder="1">
      <alignment vertical="center"/>
    </xf>
    <xf numFmtId="0" fontId="33" fillId="4" borderId="0" xfId="0" applyFont="1" applyFill="1" applyBorder="1">
      <alignment vertical="center"/>
    </xf>
    <xf numFmtId="0" fontId="33" fillId="4" borderId="31" xfId="0" applyFont="1" applyFill="1" applyBorder="1">
      <alignment vertical="center"/>
    </xf>
    <xf numFmtId="0" fontId="33" fillId="4" borderId="32" xfId="0" applyFont="1" applyFill="1" applyBorder="1">
      <alignment vertical="center"/>
    </xf>
    <xf numFmtId="0" fontId="33" fillId="4" borderId="33" xfId="0" applyFont="1" applyFill="1" applyBorder="1">
      <alignment vertical="center"/>
    </xf>
    <xf numFmtId="0" fontId="33" fillId="4" borderId="34"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06/relationships/rdRichValue" Target="richData/rdrichvalue.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firstButton="1" fmlaLink="$BC$4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BC$13"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BD$29" lockText="1" noThreeD="1"/>
</file>

<file path=xl/ctrlProps/ctrlProp15.xml><?xml version="1.0" encoding="utf-8"?>
<formControlPr xmlns="http://schemas.microsoft.com/office/spreadsheetml/2009/9/main" objectType="CheckBox" fmlaLink="$BD$30" lockText="1" noThreeD="1"/>
</file>

<file path=xl/ctrlProps/ctrlProp16.xml><?xml version="1.0" encoding="utf-8"?>
<formControlPr xmlns="http://schemas.microsoft.com/office/spreadsheetml/2009/9/main" objectType="CheckBox" fmlaLink="$BD$31" lockText="1" noThreeD="1"/>
</file>

<file path=xl/ctrlProps/ctrlProp17.xml><?xml version="1.0" encoding="utf-8"?>
<formControlPr xmlns="http://schemas.microsoft.com/office/spreadsheetml/2009/9/main" objectType="CheckBox" fmlaLink="$BD$32" lockText="1" noThreeD="1"/>
</file>

<file path=xl/ctrlProps/ctrlProp18.xml><?xml version="1.0" encoding="utf-8"?>
<formControlPr xmlns="http://schemas.microsoft.com/office/spreadsheetml/2009/9/main" objectType="CheckBox" fmlaLink="$BD$33" lockText="1" noThreeD="1"/>
</file>

<file path=xl/ctrlProps/ctrlProp19.xml><?xml version="1.0" encoding="utf-8"?>
<formControlPr xmlns="http://schemas.microsoft.com/office/spreadsheetml/2009/9/main" objectType="CheckBox" fmlaLink="$BD$34" lockText="1" noThreeD="1"/>
</file>

<file path=xl/ctrlProps/ctrlProp20.xml><?xml version="1.0" encoding="utf-8"?>
<formControlPr xmlns="http://schemas.microsoft.com/office/spreadsheetml/2009/9/main" objectType="CheckBox" fmlaLink="$BD$35" lockText="1" noThreeD="1"/>
</file>

<file path=xl/ctrlProps/ctrlProp21.xml><?xml version="1.0" encoding="utf-8"?>
<formControlPr xmlns="http://schemas.microsoft.com/office/spreadsheetml/2009/9/main" objectType="CheckBox" fmlaLink="$BD$36" lockText="1" noThreeD="1"/>
</file>

<file path=xl/ctrlProps/ctrlProp22.xml><?xml version="1.0" encoding="utf-8"?>
<formControlPr xmlns="http://schemas.microsoft.com/office/spreadsheetml/2009/9/main" objectType="CheckBox" fmlaLink="$BD$37" lockText="1" noThreeD="1"/>
</file>

<file path=xl/ctrlProps/ctrlProp23.xml><?xml version="1.0" encoding="utf-8"?>
<formControlPr xmlns="http://schemas.microsoft.com/office/spreadsheetml/2009/9/main" objectType="CheckBox" fmlaLink="$BD$38" lockText="1" noThreeD="1"/>
</file>

<file path=xl/ctrlProps/ctrlProp24.xml><?xml version="1.0" encoding="utf-8"?>
<formControlPr xmlns="http://schemas.microsoft.com/office/spreadsheetml/2009/9/main" objectType="CheckBox" fmlaLink="$BF$29" lockText="1" noThreeD="1"/>
</file>

<file path=xl/ctrlProps/ctrlProp25.xml><?xml version="1.0" encoding="utf-8"?>
<formControlPr xmlns="http://schemas.microsoft.com/office/spreadsheetml/2009/9/main" objectType="CheckBox" fmlaLink="$BF$30" lockText="1" noThreeD="1"/>
</file>

<file path=xl/ctrlProps/ctrlProp26.xml><?xml version="1.0" encoding="utf-8"?>
<formControlPr xmlns="http://schemas.microsoft.com/office/spreadsheetml/2009/9/main" objectType="CheckBox" fmlaLink="$BF$31" lockText="1" noThreeD="1"/>
</file>

<file path=xl/ctrlProps/ctrlProp27.xml><?xml version="1.0" encoding="utf-8"?>
<formControlPr xmlns="http://schemas.microsoft.com/office/spreadsheetml/2009/9/main" objectType="CheckBox" fmlaLink="$BF$32" lockText="1" noThreeD="1"/>
</file>

<file path=xl/ctrlProps/ctrlProp28.xml><?xml version="1.0" encoding="utf-8"?>
<formControlPr xmlns="http://schemas.microsoft.com/office/spreadsheetml/2009/9/main" objectType="CheckBox" fmlaLink="$BF$33" lockText="1" noThreeD="1"/>
</file>

<file path=xl/ctrlProps/ctrlProp29.xml><?xml version="1.0" encoding="utf-8"?>
<formControlPr xmlns="http://schemas.microsoft.com/office/spreadsheetml/2009/9/main" objectType="CheckBox" fmlaLink="$BF$34" lockText="1" noThreeD="1"/>
</file>

<file path=xl/ctrlProps/ctrlProp30.xml><?xml version="1.0" encoding="utf-8"?>
<formControlPr xmlns="http://schemas.microsoft.com/office/spreadsheetml/2009/9/main" objectType="CheckBox" fmlaLink="$BF$35" lockText="1" noThreeD="1"/>
</file>

<file path=xl/ctrlProps/ctrlProp31.xml><?xml version="1.0" encoding="utf-8"?>
<formControlPr xmlns="http://schemas.microsoft.com/office/spreadsheetml/2009/9/main" objectType="CheckBox" fmlaLink="$BF$36" lockText="1" noThreeD="1"/>
</file>

<file path=xl/ctrlProps/ctrlProp32.xml><?xml version="1.0" encoding="utf-8"?>
<formControlPr xmlns="http://schemas.microsoft.com/office/spreadsheetml/2009/9/main" objectType="CheckBox" fmlaLink="$BF$37" lockText="1" noThreeD="1"/>
</file>

<file path=xl/ctrlProps/ctrlProp33.xml><?xml version="1.0" encoding="utf-8"?>
<formControlPr xmlns="http://schemas.microsoft.com/office/spreadsheetml/2009/9/main" objectType="CheckBox" fmlaLink="$BF$38" lockText="1" noThreeD="1"/>
</file>

<file path=xl/ctrlProps/ctrlProp34.xml><?xml version="1.0" encoding="utf-8"?>
<formControlPr xmlns="http://schemas.microsoft.com/office/spreadsheetml/2009/9/main" objectType="CheckBox" fmlaLink="$BH$29" lockText="1" noThreeD="1"/>
</file>

<file path=xl/ctrlProps/ctrlProp35.xml><?xml version="1.0" encoding="utf-8"?>
<formControlPr xmlns="http://schemas.microsoft.com/office/spreadsheetml/2009/9/main" objectType="CheckBox" fmlaLink="$BH$30" lockText="1" noThreeD="1"/>
</file>

<file path=xl/ctrlProps/ctrlProp36.xml><?xml version="1.0" encoding="utf-8"?>
<formControlPr xmlns="http://schemas.microsoft.com/office/spreadsheetml/2009/9/main" objectType="CheckBox" fmlaLink="$BH$31" lockText="1" noThreeD="1"/>
</file>

<file path=xl/ctrlProps/ctrlProp37.xml><?xml version="1.0" encoding="utf-8"?>
<formControlPr xmlns="http://schemas.microsoft.com/office/spreadsheetml/2009/9/main" objectType="CheckBox" fmlaLink="$BH$32" lockText="1" noThreeD="1"/>
</file>

<file path=xl/ctrlProps/ctrlProp38.xml><?xml version="1.0" encoding="utf-8"?>
<formControlPr xmlns="http://schemas.microsoft.com/office/spreadsheetml/2009/9/main" objectType="CheckBox" fmlaLink="$BH$33" lockText="1" noThreeD="1"/>
</file>

<file path=xl/ctrlProps/ctrlProp39.xml><?xml version="1.0" encoding="utf-8"?>
<formControlPr xmlns="http://schemas.microsoft.com/office/spreadsheetml/2009/9/main" objectType="CheckBox" fmlaLink="$BH$34" lockText="1" noThreeD="1"/>
</file>

<file path=xl/ctrlProps/ctrlProp40.xml><?xml version="1.0" encoding="utf-8"?>
<formControlPr xmlns="http://schemas.microsoft.com/office/spreadsheetml/2009/9/main" objectType="CheckBox" fmlaLink="$BH$35" lockText="1" noThreeD="1"/>
</file>

<file path=xl/ctrlProps/ctrlProp41.xml><?xml version="1.0" encoding="utf-8"?>
<formControlPr xmlns="http://schemas.microsoft.com/office/spreadsheetml/2009/9/main" objectType="CheckBox" fmlaLink="$BH$36" lockText="1" noThreeD="1"/>
</file>

<file path=xl/ctrlProps/ctrlProp42.xml><?xml version="1.0" encoding="utf-8"?>
<formControlPr xmlns="http://schemas.microsoft.com/office/spreadsheetml/2009/9/main" objectType="CheckBox" fmlaLink="$BH$37" lockText="1" noThreeD="1"/>
</file>

<file path=xl/ctrlProps/ctrlProp43.xml><?xml version="1.0" encoding="utf-8"?>
<formControlPr xmlns="http://schemas.microsoft.com/office/spreadsheetml/2009/9/main" objectType="CheckBox" fmlaLink="$BH$38" lockText="1" noThreeD="1"/>
</file>

<file path=xl/ctrlProps/ctrlProp44.xml><?xml version="1.0" encoding="utf-8"?>
<formControlPr xmlns="http://schemas.microsoft.com/office/spreadsheetml/2009/9/main" objectType="CheckBox" fmlaLink="$BJ$29" lockText="1" noThreeD="1"/>
</file>

<file path=xl/ctrlProps/ctrlProp45.xml><?xml version="1.0" encoding="utf-8"?>
<formControlPr xmlns="http://schemas.microsoft.com/office/spreadsheetml/2009/9/main" objectType="CheckBox" fmlaLink="$BJ$30" lockText="1" noThreeD="1"/>
</file>

<file path=xl/ctrlProps/ctrlProp46.xml><?xml version="1.0" encoding="utf-8"?>
<formControlPr xmlns="http://schemas.microsoft.com/office/spreadsheetml/2009/9/main" objectType="CheckBox" fmlaLink="$BJ$31" lockText="1" noThreeD="1"/>
</file>

<file path=xl/ctrlProps/ctrlProp47.xml><?xml version="1.0" encoding="utf-8"?>
<formControlPr xmlns="http://schemas.microsoft.com/office/spreadsheetml/2009/9/main" objectType="CheckBox" fmlaLink="$BJ$32" lockText="1" noThreeD="1"/>
</file>

<file path=xl/ctrlProps/ctrlProp48.xml><?xml version="1.0" encoding="utf-8"?>
<formControlPr xmlns="http://schemas.microsoft.com/office/spreadsheetml/2009/9/main" objectType="CheckBox" fmlaLink="$BJ$33" lockText="1" noThreeD="1"/>
</file>

<file path=xl/ctrlProps/ctrlProp49.xml><?xml version="1.0" encoding="utf-8"?>
<formControlPr xmlns="http://schemas.microsoft.com/office/spreadsheetml/2009/9/main" objectType="CheckBox" fmlaLink="$BJ$34" lockText="1" noThreeD="1"/>
</file>

<file path=xl/ctrlProps/ctrlProp50.xml><?xml version="1.0" encoding="utf-8"?>
<formControlPr xmlns="http://schemas.microsoft.com/office/spreadsheetml/2009/9/main" objectType="CheckBox" fmlaLink="$BJ$35" lockText="1" noThreeD="1"/>
</file>

<file path=xl/ctrlProps/ctrlProp51.xml><?xml version="1.0" encoding="utf-8"?>
<formControlPr xmlns="http://schemas.microsoft.com/office/spreadsheetml/2009/9/main" objectType="CheckBox" fmlaLink="$BJ$36" lockText="1" noThreeD="1"/>
</file>

<file path=xl/ctrlProps/ctrlProp52.xml><?xml version="1.0" encoding="utf-8"?>
<formControlPr xmlns="http://schemas.microsoft.com/office/spreadsheetml/2009/9/main" objectType="CheckBox" fmlaLink="$BJ$37" lockText="1" noThreeD="1"/>
</file>

<file path=xl/ctrlProps/ctrlProp53.xml><?xml version="1.0" encoding="utf-8"?>
<formControlPr xmlns="http://schemas.microsoft.com/office/spreadsheetml/2009/9/main" objectType="CheckBox" fmlaLink="$BJ$38" lockText="1" noThreeD="1"/>
</file>

<file path=xl/ctrlProps/ctrlProp54.xml><?xml version="1.0" encoding="utf-8"?>
<formControlPr xmlns="http://schemas.microsoft.com/office/spreadsheetml/2009/9/main" objectType="CheckBox" fmlaLink="$BL$29" lockText="1" noThreeD="1"/>
</file>

<file path=xl/ctrlProps/ctrlProp55.xml><?xml version="1.0" encoding="utf-8"?>
<formControlPr xmlns="http://schemas.microsoft.com/office/spreadsheetml/2009/9/main" objectType="CheckBox" fmlaLink="$BL$30" lockText="1" noThreeD="1"/>
</file>

<file path=xl/ctrlProps/ctrlProp56.xml><?xml version="1.0" encoding="utf-8"?>
<formControlPr xmlns="http://schemas.microsoft.com/office/spreadsheetml/2009/9/main" objectType="CheckBox" fmlaLink="$BL$31" lockText="1" noThreeD="1"/>
</file>

<file path=xl/ctrlProps/ctrlProp57.xml><?xml version="1.0" encoding="utf-8"?>
<formControlPr xmlns="http://schemas.microsoft.com/office/spreadsheetml/2009/9/main" objectType="CheckBox" fmlaLink="$BL$32" lockText="1" noThreeD="1"/>
</file>

<file path=xl/ctrlProps/ctrlProp58.xml><?xml version="1.0" encoding="utf-8"?>
<formControlPr xmlns="http://schemas.microsoft.com/office/spreadsheetml/2009/9/main" objectType="CheckBox" fmlaLink="$BL$33" lockText="1" noThreeD="1"/>
</file>

<file path=xl/ctrlProps/ctrlProp59.xml><?xml version="1.0" encoding="utf-8"?>
<formControlPr xmlns="http://schemas.microsoft.com/office/spreadsheetml/2009/9/main" objectType="CheckBox" fmlaLink="$BL$34" lockText="1" noThreeD="1"/>
</file>

<file path=xl/ctrlProps/ctrlProp60.xml><?xml version="1.0" encoding="utf-8"?>
<formControlPr xmlns="http://schemas.microsoft.com/office/spreadsheetml/2009/9/main" objectType="CheckBox" fmlaLink="$BL$35" lockText="1" noThreeD="1"/>
</file>

<file path=xl/ctrlProps/ctrlProp61.xml><?xml version="1.0" encoding="utf-8"?>
<formControlPr xmlns="http://schemas.microsoft.com/office/spreadsheetml/2009/9/main" objectType="CheckBox" fmlaLink="$BL$36" lockText="1" noThreeD="1"/>
</file>

<file path=xl/ctrlProps/ctrlProp62.xml><?xml version="1.0" encoding="utf-8"?>
<formControlPr xmlns="http://schemas.microsoft.com/office/spreadsheetml/2009/9/main" objectType="CheckBox" fmlaLink="$BD$74" lockText="1" noThreeD="1"/>
</file>

<file path=xl/ctrlProps/ctrlProp63.xml><?xml version="1.0" encoding="utf-8"?>
<formControlPr xmlns="http://schemas.microsoft.com/office/spreadsheetml/2009/9/main" objectType="CheckBox" fmlaLink="$BD$75" lockText="1" noThreeD="1"/>
</file>

<file path=xl/ctrlProps/ctrlProp64.xml><?xml version="1.0" encoding="utf-8"?>
<formControlPr xmlns="http://schemas.microsoft.com/office/spreadsheetml/2009/9/main" objectType="CheckBox" fmlaLink="$BD$79" lockText="1" noThreeD="1"/>
</file>

<file path=xl/ctrlProps/ctrlProp65.xml><?xml version="1.0" encoding="utf-8"?>
<formControlPr xmlns="http://schemas.microsoft.com/office/spreadsheetml/2009/9/main" objectType="CheckBox" fmlaLink="$BD$80" lockText="1" noThreeD="1"/>
</file>

<file path=xl/ctrlProps/ctrlProp66.xml><?xml version="1.0" encoding="utf-8"?>
<formControlPr xmlns="http://schemas.microsoft.com/office/spreadsheetml/2009/9/main" objectType="CheckBox" fmlaLink="$BD$81" lockText="1" noThreeD="1"/>
</file>

<file path=xl/ctrlProps/ctrlProp67.xml><?xml version="1.0" encoding="utf-8"?>
<formControlPr xmlns="http://schemas.microsoft.com/office/spreadsheetml/2009/9/main" objectType="CheckBox" fmlaLink="$BD$100" lockText="1" noThreeD="1"/>
</file>

<file path=xl/ctrlProps/ctrlProp68.xml><?xml version="1.0" encoding="utf-8"?>
<formControlPr xmlns="http://schemas.microsoft.com/office/spreadsheetml/2009/9/main" objectType="CheckBox" fmlaLink="$BD$101" lockText="1" noThreeD="1"/>
</file>

<file path=xl/ctrlProps/ctrlProp69.xml><?xml version="1.0" encoding="utf-8"?>
<formControlPr xmlns="http://schemas.microsoft.com/office/spreadsheetml/2009/9/main" objectType="CheckBox" fmlaLink="$BD$102" lockText="1" noThreeD="1"/>
</file>

<file path=xl/ctrlProps/ctrlProp70.xml><?xml version="1.0" encoding="utf-8"?>
<formControlPr xmlns="http://schemas.microsoft.com/office/spreadsheetml/2009/9/main" objectType="CheckBox" fmlaLink="$BD$105" lockText="1" noThreeD="1"/>
</file>

<file path=xl/ctrlProps/ctrlProp71.xml><?xml version="1.0" encoding="utf-8"?>
<formControlPr xmlns="http://schemas.microsoft.com/office/spreadsheetml/2009/9/main" objectType="CheckBox" fmlaLink="$BD$106" lockText="1" noThreeD="1"/>
</file>

<file path=xl/ctrlProps/ctrlProp72.xml><?xml version="1.0" encoding="utf-8"?>
<formControlPr xmlns="http://schemas.microsoft.com/office/spreadsheetml/2009/9/main" objectType="CheckBox" fmlaLink="$BD$107" lockText="1" noThreeD="1"/>
</file>

<file path=xl/ctrlProps/ctrlProp73.xml><?xml version="1.0" encoding="utf-8"?>
<formControlPr xmlns="http://schemas.microsoft.com/office/spreadsheetml/2009/9/main" objectType="CheckBox" fmlaLink="$BD$108" lockText="1" noThreeD="1"/>
</file>

<file path=xl/ctrlProps/ctrlProp74.xml><?xml version="1.0" encoding="utf-8"?>
<formControlPr xmlns="http://schemas.microsoft.com/office/spreadsheetml/2009/9/main" objectType="CheckBox" fmlaLink="$BD$109" lockText="1" noThreeD="1"/>
</file>

<file path=xl/ctrlProps/ctrlProp75.xml><?xml version="1.0" encoding="utf-8"?>
<formControlPr xmlns="http://schemas.microsoft.com/office/spreadsheetml/2009/9/main" objectType="CheckBox" fmlaLink="$BD$136" lockText="1" noThreeD="1"/>
</file>

<file path=xl/ctrlProps/ctrlProp76.xml><?xml version="1.0" encoding="utf-8"?>
<formControlPr xmlns="http://schemas.microsoft.com/office/spreadsheetml/2009/9/main" objectType="CheckBox" fmlaLink="$BD$135" lockText="1" noThreeD="1"/>
</file>

<file path=xl/ctrlProps/ctrlProp77.xml><?xml version="1.0" encoding="utf-8"?>
<formControlPr xmlns="http://schemas.microsoft.com/office/spreadsheetml/2009/9/main" objectType="CheckBox" fmlaLink="$BD$139" lockText="1" noThreeD="1"/>
</file>

<file path=xl/ctrlProps/ctrlProp78.xml><?xml version="1.0" encoding="utf-8"?>
<formControlPr xmlns="http://schemas.microsoft.com/office/spreadsheetml/2009/9/main" objectType="CheckBox" fmlaLink="$BD$140" lockText="1" noThreeD="1"/>
</file>

<file path=xl/ctrlProps/ctrlProp79.xml><?xml version="1.0" encoding="utf-8"?>
<formControlPr xmlns="http://schemas.microsoft.com/office/spreadsheetml/2009/9/main" objectType="CheckBox" fmlaLink="$BD$148" lockText="1" noThreeD="1"/>
</file>

<file path=xl/ctrlProps/ctrlProp80.xml><?xml version="1.0" encoding="utf-8"?>
<formControlPr xmlns="http://schemas.microsoft.com/office/spreadsheetml/2009/9/main" objectType="CheckBox" fmlaLink="$BD$149" lockText="1" noThreeD="1"/>
</file>

<file path=xl/ctrlProps/ctrlProp81.xml><?xml version="1.0" encoding="utf-8"?>
<formControlPr xmlns="http://schemas.microsoft.com/office/spreadsheetml/2009/9/main" objectType="CheckBox" fmlaLink="$BD$150" lockText="1" noThreeD="1"/>
</file>

<file path=xl/ctrlProps/ctrlProp82.xml><?xml version="1.0" encoding="utf-8"?>
<formControlPr xmlns="http://schemas.microsoft.com/office/spreadsheetml/2009/9/main" objectType="CheckBox" fmlaLink="$BD$151" lockText="1" noThreeD="1"/>
</file>

<file path=xl/ctrlProps/ctrlProp83.xml><?xml version="1.0" encoding="utf-8"?>
<formControlPr xmlns="http://schemas.microsoft.com/office/spreadsheetml/2009/9/main" objectType="CheckBox" fmlaLink="$BD$152" lockText="1" noThreeD="1"/>
</file>

<file path=xl/ctrlProps/ctrlProp84.xml><?xml version="1.0" encoding="utf-8"?>
<formControlPr xmlns="http://schemas.microsoft.com/office/spreadsheetml/2009/9/main" objectType="CheckBox" fmlaLink="$BD$153" lockText="1" noThreeD="1"/>
</file>

<file path=xl/ctrlProps/ctrlProp85.xml><?xml version="1.0" encoding="utf-8"?>
<formControlPr xmlns="http://schemas.microsoft.com/office/spreadsheetml/2009/9/main" objectType="CheckBox" fmlaLink="$BD$158" lockText="1" noThreeD="1"/>
</file>

<file path=xl/ctrlProps/ctrlProp86.xml><?xml version="1.0" encoding="utf-8"?>
<formControlPr xmlns="http://schemas.microsoft.com/office/spreadsheetml/2009/9/main" objectType="CheckBox" fmlaLink="$BD$159" lockText="1" noThreeD="1"/>
</file>

<file path=xl/ctrlProps/ctrlProp87.xml><?xml version="1.0" encoding="utf-8"?>
<formControlPr xmlns="http://schemas.microsoft.com/office/spreadsheetml/2009/9/main" objectType="CheckBox" fmlaLink="$BD$160" lockText="1" noThreeD="1"/>
</file>

<file path=xl/ctrlProps/ctrlProp88.xml><?xml version="1.0" encoding="utf-8"?>
<formControlPr xmlns="http://schemas.microsoft.com/office/spreadsheetml/2009/9/main" objectType="CheckBox" fmlaLink="$BD$161" lockText="1" noThreeD="1"/>
</file>

<file path=xl/ctrlProps/ctrlProp89.xml><?xml version="1.0" encoding="utf-8"?>
<formControlPr xmlns="http://schemas.microsoft.com/office/spreadsheetml/2009/9/main" objectType="CheckBox" fmlaLink="$BD$162" lockText="1" noThreeD="1"/>
</file>

<file path=xl/ctrlProps/ctrlProp90.xml><?xml version="1.0" encoding="utf-8"?>
<formControlPr xmlns="http://schemas.microsoft.com/office/spreadsheetml/2009/9/main" objectType="CheckBox" fmlaLink="$BD$163" lockText="1" noThreeD="1"/>
</file>

<file path=xl/ctrlProps/ctrlProp91.xml><?xml version="1.0" encoding="utf-8"?>
<formControlPr xmlns="http://schemas.microsoft.com/office/spreadsheetml/2009/9/main" objectType="Radio" firstButton="1" fmlaLink="$BC$7"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firstButton="1" fmlaLink="$BC$19"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firstButton="1" fmlaLink="$BC$43"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BC$53"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irstButton="1" fmlaLink="$BC$64"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CheckBox" fmlaLink="$BD87" lockText="1" noThreeD="1"/>
</file>

<file path=xl/ctrlProps/ctrlProp125.xml><?xml version="1.0" encoding="utf-8"?>
<formControlPr xmlns="http://schemas.microsoft.com/office/spreadsheetml/2009/9/main" objectType="CheckBox" fmlaLink="$BD$88" lockText="1" noThreeD="1"/>
</file>

<file path=xl/ctrlProps/ctrlProp126.xml><?xml version="1.0" encoding="utf-8"?>
<formControlPr xmlns="http://schemas.microsoft.com/office/spreadsheetml/2009/9/main" objectType="CheckBox" fmlaLink="$BD$89" lockText="1" noThreeD="1"/>
</file>

<file path=xl/ctrlProps/ctrlProp127.xml><?xml version="1.0" encoding="utf-8"?>
<formControlPr xmlns="http://schemas.microsoft.com/office/spreadsheetml/2009/9/main" objectType="CheckBox" fmlaLink="$BD$94" lockText="1" noThreeD="1"/>
</file>

<file path=xl/ctrlProps/ctrlProp128.xml><?xml version="1.0" encoding="utf-8"?>
<formControlPr xmlns="http://schemas.microsoft.com/office/spreadsheetml/2009/9/main" objectType="CheckBox" fmlaLink="$BD$95"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CheckBox" fmlaLink="$BD$90" lockText="1" noThreeD="1"/>
</file>

<file path=xl/ctrlProps/ctrlProp133.xml><?xml version="1.0" encoding="utf-8"?>
<formControlPr xmlns="http://schemas.microsoft.com/office/spreadsheetml/2009/9/main" objectType="CheckBox" fmlaLink="$BD$138" lockText="1" noThreeD="1"/>
</file>

<file path=xl/ctrlProps/ctrlProp134.xml><?xml version="1.0" encoding="utf-8"?>
<formControlPr xmlns="http://schemas.microsoft.com/office/spreadsheetml/2009/9/main" objectType="CheckBox" fmlaLink="$BD$137" lockText="1" noThreeD="1"/>
</file>

<file path=xl/ctrlProps/ctrlProp135.xml><?xml version="1.0" encoding="utf-8"?>
<formControlPr xmlns="http://schemas.microsoft.com/office/spreadsheetml/2009/9/main" objectType="CheckBox" fmlaLink="$BD$103" lockText="1" noThreeD="1"/>
</file>

<file path=xl/ctrlProps/ctrlProp136.xml><?xml version="1.0" encoding="utf-8"?>
<formControlPr xmlns="http://schemas.microsoft.com/office/spreadsheetml/2009/9/main" objectType="CheckBox" fmlaLink="$BD$104" lockText="1" noThreeD="1"/>
</file>

<file path=xl/ctrlProps/ctrlProp137.xml><?xml version="1.0" encoding="utf-8"?>
<formControlPr xmlns="http://schemas.microsoft.com/office/spreadsheetml/2009/9/main" objectType="CheckBox" fmlaLink="$BD$76" lockText="1" noThreeD="1"/>
</file>

<file path=xl/ctrlProps/ctrlProp138.xml><?xml version="1.0" encoding="utf-8"?>
<formControlPr xmlns="http://schemas.microsoft.com/office/spreadsheetml/2009/9/main" objectType="CheckBox" fmlaLink="$BD$77" lockText="1" noThreeD="1"/>
</file>

<file path=xl/ctrlProps/ctrlProp139.xml><?xml version="1.0" encoding="utf-8"?>
<formControlPr xmlns="http://schemas.microsoft.com/office/spreadsheetml/2009/9/main" objectType="CheckBox" fmlaLink="$BD$78" lockText="1" noThreeD="1"/>
</file>

<file path=xl/ctrlProps/ctrlProp140.xml><?xml version="1.0" encoding="utf-8"?>
<formControlPr xmlns="http://schemas.microsoft.com/office/spreadsheetml/2009/9/main" objectType="CheckBox" fmlaLink="$BD$91" lockText="1" noThreeD="1"/>
</file>

<file path=xl/ctrlProps/ctrlProp141.xml><?xml version="1.0" encoding="utf-8"?>
<formControlPr xmlns="http://schemas.microsoft.com/office/spreadsheetml/2009/9/main" objectType="CheckBox" fmlaLink="$BD$92" lockText="1" noThreeD="1"/>
</file>

<file path=xl/ctrlProps/ctrlProp142.xml><?xml version="1.0" encoding="utf-8"?>
<formControlPr xmlns="http://schemas.microsoft.com/office/spreadsheetml/2009/9/main" objectType="CheckBox" fmlaLink="$BD$93" lockText="1" noThreeD="1"/>
</file>

<file path=xl/ctrlProps/ctrlProp143.xml><?xml version="1.0" encoding="utf-8"?>
<formControlPr xmlns="http://schemas.microsoft.com/office/spreadsheetml/2009/9/main" objectType="CheckBox" fmlaLink="$BD$33" lockText="1" noThreeD="1"/>
</file>

<file path=xl/ctrlProps/ctrlProp144.xml><?xml version="1.0" encoding="utf-8"?>
<formControlPr xmlns="http://schemas.microsoft.com/office/spreadsheetml/2009/9/main" objectType="CheckBox" fmlaLink="$BD$34" lockText="1" noThreeD="1"/>
</file>

<file path=xl/ctrlProps/ctrlProp145.xml><?xml version="1.0" encoding="utf-8"?>
<formControlPr xmlns="http://schemas.microsoft.com/office/spreadsheetml/2009/9/main" objectType="CheckBox" fmlaLink="$BD$35" lockText="1" noThreeD="1"/>
</file>

<file path=xl/ctrlProps/ctrlProp146.xml><?xml version="1.0" encoding="utf-8"?>
<formControlPr xmlns="http://schemas.microsoft.com/office/spreadsheetml/2009/9/main" objectType="CheckBox" fmlaLink="$BD$36" lockText="1" noThreeD="1"/>
</file>

<file path=xl/ctrlProps/ctrlProp147.xml><?xml version="1.0" encoding="utf-8"?>
<formControlPr xmlns="http://schemas.microsoft.com/office/spreadsheetml/2009/9/main" objectType="CheckBox" fmlaLink="$BD$37" lockText="1" noThreeD="1"/>
</file>

<file path=xl/ctrlProps/ctrlProp148.xml><?xml version="1.0" encoding="utf-8"?>
<formControlPr xmlns="http://schemas.microsoft.com/office/spreadsheetml/2009/9/main" objectType="CheckBox" fmlaLink="$BD$41" lockText="1" noThreeD="1"/>
</file>

<file path=xl/ctrlProps/ctrlProp149.xml><?xml version="1.0" encoding="utf-8"?>
<formControlPr xmlns="http://schemas.microsoft.com/office/spreadsheetml/2009/9/main" objectType="CheckBox" fmlaLink="$BD$42" lockText="1" noThreeD="1"/>
</file>

<file path=xl/ctrlProps/ctrlProp150.xml><?xml version="1.0" encoding="utf-8"?>
<formControlPr xmlns="http://schemas.microsoft.com/office/spreadsheetml/2009/9/main" objectType="CheckBox" fmlaLink="$BD$55" lockText="1" noThreeD="1"/>
</file>

<file path=xl/ctrlProps/ctrlProp151.xml><?xml version="1.0" encoding="utf-8"?>
<formControlPr xmlns="http://schemas.microsoft.com/office/spreadsheetml/2009/9/main" objectType="CheckBox" fmlaLink="$BD$56" lockText="1" noThreeD="1"/>
</file>

<file path=xl/ctrlProps/ctrlProp152.xml><?xml version="1.0" encoding="utf-8"?>
<formControlPr xmlns="http://schemas.microsoft.com/office/spreadsheetml/2009/9/main" objectType="CheckBox" fmlaLink="$BD$57" lockText="1" noThreeD="1"/>
</file>

<file path=xl/ctrlProps/ctrlProp153.xml><?xml version="1.0" encoding="utf-8"?>
<formControlPr xmlns="http://schemas.microsoft.com/office/spreadsheetml/2009/9/main" objectType="CheckBox" fmlaLink="$BD$58" lockText="1" noThreeD="1"/>
</file>

<file path=xl/ctrlProps/ctrlProp154.xml><?xml version="1.0" encoding="utf-8"?>
<formControlPr xmlns="http://schemas.microsoft.com/office/spreadsheetml/2009/9/main" objectType="CheckBox" fmlaLink="$BD$59" lockText="1" noThreeD="1"/>
</file>

<file path=xl/ctrlProps/ctrlProp155.xml><?xml version="1.0" encoding="utf-8"?>
<formControlPr xmlns="http://schemas.microsoft.com/office/spreadsheetml/2009/9/main" objectType="CheckBox" fmlaLink="$BD$70" lockText="1" noThreeD="1"/>
</file>

<file path=xl/ctrlProps/ctrlProp156.xml><?xml version="1.0" encoding="utf-8"?>
<formControlPr xmlns="http://schemas.microsoft.com/office/spreadsheetml/2009/9/main" objectType="CheckBox" fmlaLink="$BD$73" lockText="1" noThreeD="1"/>
</file>

<file path=xl/ctrlProps/ctrlProp157.xml><?xml version="1.0" encoding="utf-8"?>
<formControlPr xmlns="http://schemas.microsoft.com/office/spreadsheetml/2009/9/main" objectType="CheckBox" fmlaLink="$BD$74" lockText="1" noThreeD="1"/>
</file>

<file path=xl/ctrlProps/ctrlProp158.xml><?xml version="1.0" encoding="utf-8"?>
<formControlPr xmlns="http://schemas.microsoft.com/office/spreadsheetml/2009/9/main" objectType="CheckBox" fmlaLink="$BD$75" lockText="1" noThreeD="1"/>
</file>

<file path=xl/ctrlProps/ctrlProp159.xml><?xml version="1.0" encoding="utf-8"?>
<formControlPr xmlns="http://schemas.microsoft.com/office/spreadsheetml/2009/9/main" objectType="CheckBox" fmlaLink="$BD$76" lockText="1" noThreeD="1"/>
</file>

<file path=xl/ctrlProps/ctrlProp160.xml><?xml version="1.0" encoding="utf-8"?>
<formControlPr xmlns="http://schemas.microsoft.com/office/spreadsheetml/2009/9/main" objectType="CheckBox" fmlaLink="$BD$84" lockText="1" noThreeD="1"/>
</file>

<file path=xl/ctrlProps/ctrlProp161.xml><?xml version="1.0" encoding="utf-8"?>
<formControlPr xmlns="http://schemas.microsoft.com/office/spreadsheetml/2009/9/main" objectType="CheckBox" fmlaLink="$BD$85" lockText="1" noThreeD="1"/>
</file>

<file path=xl/ctrlProps/ctrlProp162.xml><?xml version="1.0" encoding="utf-8"?>
<formControlPr xmlns="http://schemas.microsoft.com/office/spreadsheetml/2009/9/main" objectType="CheckBox" fmlaLink="$BD$86" lockText="1" noThreeD="1"/>
</file>

<file path=xl/ctrlProps/ctrlProp163.xml><?xml version="1.0" encoding="utf-8"?>
<formControlPr xmlns="http://schemas.microsoft.com/office/spreadsheetml/2009/9/main" objectType="CheckBox" fmlaLink="$BD$87" lockText="1" noThreeD="1"/>
</file>

<file path=xl/ctrlProps/ctrlProp164.xml><?xml version="1.0" encoding="utf-8"?>
<formControlPr xmlns="http://schemas.microsoft.com/office/spreadsheetml/2009/9/main" objectType="CheckBox" fmlaLink="$BD$93" lockText="1" noThreeD="1"/>
</file>

<file path=xl/ctrlProps/ctrlProp165.xml><?xml version="1.0" encoding="utf-8"?>
<formControlPr xmlns="http://schemas.microsoft.com/office/spreadsheetml/2009/9/main" objectType="CheckBox" fmlaLink="$BD$94" lockText="1" noThreeD="1"/>
</file>

<file path=xl/ctrlProps/ctrlProp166.xml><?xml version="1.0" encoding="utf-8"?>
<formControlPr xmlns="http://schemas.microsoft.com/office/spreadsheetml/2009/9/main" objectType="CheckBox" fmlaLink="$BD$95" lockText="1" noThreeD="1"/>
</file>

<file path=xl/ctrlProps/ctrlProp167.xml><?xml version="1.0" encoding="utf-8"?>
<formControlPr xmlns="http://schemas.microsoft.com/office/spreadsheetml/2009/9/main" objectType="CheckBox" fmlaLink="$BD$96" lockText="1" noThreeD="1"/>
</file>

<file path=xl/ctrlProps/ctrlProp168.xml><?xml version="1.0" encoding="utf-8"?>
<formControlPr xmlns="http://schemas.microsoft.com/office/spreadsheetml/2009/9/main" objectType="CheckBox" fmlaLink="$BD$83" lockText="1" noThreeD="1"/>
</file>

<file path=xl/ctrlProps/ctrlProp169.xml><?xml version="1.0" encoding="utf-8"?>
<formControlPr xmlns="http://schemas.microsoft.com/office/spreadsheetml/2009/9/main" objectType="Radio" firstButton="1" fmlaLink="$BC$10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firstButton="1" fmlaLink="$BC$121"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firstButton="1" fmlaLink="$BC$138"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firstButton="1" fmlaLink="$BC$155"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firstButton="1" fmlaLink="$BC$179"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firstButton="1" fmlaLink="$BC$200"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fmlaLink="$BC$22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CheckBox" fmlaLink="$BD$16" lockText="1" noThreeD="1"/>
</file>

<file path=xl/ctrlProps/ctrlProp245.xml><?xml version="1.0" encoding="utf-8"?>
<formControlPr xmlns="http://schemas.microsoft.com/office/spreadsheetml/2009/9/main" objectType="CheckBox" fmlaLink="$BD$17" lockText="1" noThreeD="1"/>
</file>

<file path=xl/ctrlProps/ctrlProp246.xml><?xml version="1.0" encoding="utf-8"?>
<formControlPr xmlns="http://schemas.microsoft.com/office/spreadsheetml/2009/9/main" objectType="CheckBox" fmlaLink="$BD$18" lockText="1" noThreeD="1"/>
</file>

<file path=xl/ctrlProps/ctrlProp247.xml><?xml version="1.0" encoding="utf-8"?>
<formControlPr xmlns="http://schemas.microsoft.com/office/spreadsheetml/2009/9/main" objectType="CheckBox" fmlaLink="$BD$19" lockText="1" noThreeD="1"/>
</file>

<file path=xl/ctrlProps/ctrlProp248.xml><?xml version="1.0" encoding="utf-8"?>
<formControlPr xmlns="http://schemas.microsoft.com/office/spreadsheetml/2009/9/main" objectType="CheckBox" fmlaLink="$BD$20" lockText="1" noThreeD="1"/>
</file>

<file path=xl/ctrlProps/ctrlProp249.xml><?xml version="1.0" encoding="utf-8"?>
<formControlPr xmlns="http://schemas.microsoft.com/office/spreadsheetml/2009/9/main" objectType="CheckBox" fmlaLink="$BD$21" lockText="1" noThreeD="1"/>
</file>

<file path=xl/ctrlProps/ctrlProp250.xml><?xml version="1.0" encoding="utf-8"?>
<formControlPr xmlns="http://schemas.microsoft.com/office/spreadsheetml/2009/9/main" objectType="CheckBox" fmlaLink="$BD$22" lockText="1" noThreeD="1"/>
</file>

<file path=xl/ctrlProps/ctrlProp251.xml><?xml version="1.0" encoding="utf-8"?>
<formControlPr xmlns="http://schemas.microsoft.com/office/spreadsheetml/2009/9/main" objectType="CheckBox" fmlaLink="$BD$24" lockText="1" noThreeD="1"/>
</file>

<file path=xl/ctrlProps/ctrlProp252.xml><?xml version="1.0" encoding="utf-8"?>
<formControlPr xmlns="http://schemas.microsoft.com/office/spreadsheetml/2009/9/main" objectType="CheckBox" fmlaLink="$BD$25" lockText="1" noThreeD="1"/>
</file>

<file path=xl/ctrlProps/ctrlProp253.xml><?xml version="1.0" encoding="utf-8"?>
<formControlPr xmlns="http://schemas.microsoft.com/office/spreadsheetml/2009/9/main" objectType="CheckBox" fmlaLink="$BD$88"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CheckBox" fmlaLink="$BD$109" lockText="1" noThreeD="1"/>
</file>

<file path=xl/ctrlProps/ctrlProp257.xml><?xml version="1.0" encoding="utf-8"?>
<formControlPr xmlns="http://schemas.microsoft.com/office/spreadsheetml/2009/9/main" objectType="CheckBox" fmlaLink="$BD$110" lockText="1" noThreeD="1"/>
</file>

<file path=xl/ctrlProps/ctrlProp258.xml><?xml version="1.0" encoding="utf-8"?>
<formControlPr xmlns="http://schemas.microsoft.com/office/spreadsheetml/2009/9/main" objectType="CheckBox" fmlaLink="$BD$111" lockText="1" noThreeD="1"/>
</file>

<file path=xl/ctrlProps/ctrlProp259.xml><?xml version="1.0" encoding="utf-8"?>
<formControlPr xmlns="http://schemas.microsoft.com/office/spreadsheetml/2009/9/main" objectType="CheckBox" fmlaLink="$BD$112" lockText="1" noThreeD="1"/>
</file>

<file path=xl/ctrlProps/ctrlProp260.xml><?xml version="1.0" encoding="utf-8"?>
<formControlPr xmlns="http://schemas.microsoft.com/office/spreadsheetml/2009/9/main" objectType="CheckBox" fmlaLink="$BD$113" lockText="1" noThreeD="1"/>
</file>

<file path=xl/ctrlProps/ctrlProp261.xml><?xml version="1.0" encoding="utf-8"?>
<formControlPr xmlns="http://schemas.microsoft.com/office/spreadsheetml/2009/9/main" objectType="CheckBox" fmlaLink="$BD$114" lockText="1" noThreeD="1"/>
</file>

<file path=xl/ctrlProps/ctrlProp262.xml><?xml version="1.0" encoding="utf-8"?>
<formControlPr xmlns="http://schemas.microsoft.com/office/spreadsheetml/2009/9/main" objectType="CheckBox" fmlaLink="$BD$89" lockText="1" noThreeD="1"/>
</file>

<file path=xl/ctrlProps/ctrlProp263.xml><?xml version="1.0" encoding="utf-8"?>
<formControlPr xmlns="http://schemas.microsoft.com/office/spreadsheetml/2009/9/main" objectType="CheckBox" fmlaLink="$BD$90" lockText="1" noThreeD="1"/>
</file>

<file path=xl/ctrlProps/ctrlProp264.xml><?xml version="1.0" encoding="utf-8"?>
<formControlPr xmlns="http://schemas.microsoft.com/office/spreadsheetml/2009/9/main" objectType="CheckBox" fmlaLink="$BD$91" lockText="1" noThreeD="1"/>
</file>

<file path=xl/ctrlProps/ctrlProp265.xml><?xml version="1.0" encoding="utf-8"?>
<formControlPr xmlns="http://schemas.microsoft.com/office/spreadsheetml/2009/9/main" objectType="CheckBox" fmlaLink="$BD$92" lockText="1" noThreeD="1"/>
</file>

<file path=xl/ctrlProps/ctrlProp266.xml><?xml version="1.0" encoding="utf-8"?>
<formControlPr xmlns="http://schemas.microsoft.com/office/spreadsheetml/2009/9/main" objectType="CheckBox" fmlaLink="$BD$71" lockText="1" noThreeD="1"/>
</file>

<file path=xl/ctrlProps/ctrlProp267.xml><?xml version="1.0" encoding="utf-8"?>
<formControlPr xmlns="http://schemas.microsoft.com/office/spreadsheetml/2009/9/main" objectType="CheckBox" fmlaLink="$BD$72" lockText="1" noThreeD="1"/>
</file>

<file path=xl/ctrlProps/ctrlProp268.xml><?xml version="1.0" encoding="utf-8"?>
<formControlPr xmlns="http://schemas.microsoft.com/office/spreadsheetml/2009/9/main" objectType="CheckBox" fmlaLink="$BD$23" lockText="1" noThreeD="1"/>
</file>

<file path=xl/ctrlProps/ctrlProp269.xml><?xml version="1.0" encoding="utf-8"?>
<formControlPr xmlns="http://schemas.microsoft.com/office/spreadsheetml/2009/9/main" objectType="CheckBox" fmlaLink="$BD$38" lockText="1" noThreeD="1"/>
</file>

<file path=xl/ctrlProps/ctrlProp270.xml><?xml version="1.0" encoding="utf-8"?>
<formControlPr xmlns="http://schemas.microsoft.com/office/spreadsheetml/2009/9/main" objectType="CheckBox" fmlaLink="$BD$39" lockText="1" noThreeD="1"/>
</file>

<file path=xl/ctrlProps/ctrlProp271.xml><?xml version="1.0" encoding="utf-8"?>
<formControlPr xmlns="http://schemas.microsoft.com/office/spreadsheetml/2009/9/main" objectType="CheckBox" fmlaLink="$BD$40" lockText="1" noThreeD="1"/>
</file>

<file path=xl/ctrlProps/ctrlProp272.xml><?xml version="1.0" encoding="utf-8"?>
<formControlPr xmlns="http://schemas.microsoft.com/office/spreadsheetml/2009/9/main" objectType="CheckBox" fmlaLink="$BD$26" lockText="1" noThreeD="1"/>
</file>

<file path=xl/ctrlProps/ctrlProp273.xml><?xml version="1.0" encoding="utf-8"?>
<formControlPr xmlns="http://schemas.microsoft.com/office/spreadsheetml/2009/9/main" objectType="CheckBox" fmlaLink="$BD$27" lockText="1" noThreeD="1"/>
</file>

<file path=xl/ctrlProps/ctrlProp274.xml><?xml version="1.0" encoding="utf-8"?>
<formControlPr xmlns="http://schemas.microsoft.com/office/spreadsheetml/2009/9/main" objectType="CheckBox" fmlaLink="$BD$25" lockText="1" noThreeD="1"/>
</file>

<file path=xl/ctrlProps/ctrlProp275.xml><?xml version="1.0" encoding="utf-8"?>
<formControlPr xmlns="http://schemas.microsoft.com/office/spreadsheetml/2009/9/main" objectType="CheckBox" fmlaLink="$BD$28" lockText="1" noThreeD="1"/>
</file>

<file path=xl/ctrlProps/ctrlProp276.xml><?xml version="1.0" encoding="utf-8"?>
<formControlPr xmlns="http://schemas.microsoft.com/office/spreadsheetml/2009/9/main" objectType="CheckBox" fmlaLink="$BD$43" lockText="1" noThreeD="1"/>
</file>

<file path=xl/ctrlProps/ctrlProp277.xml><?xml version="1.0" encoding="utf-8"?>
<formControlPr xmlns="http://schemas.microsoft.com/office/spreadsheetml/2009/9/main" objectType="CheckBox" fmlaLink="$BD$44" lockText="1" noThreeD="1"/>
</file>

<file path=xl/ctrlProps/ctrlProp278.xml><?xml version="1.0" encoding="utf-8"?>
<formControlPr xmlns="http://schemas.microsoft.com/office/spreadsheetml/2009/9/main" objectType="CheckBox" fmlaLink="$BD$10" lockText="1" noThreeD="1"/>
</file>

<file path=xl/ctrlProps/ctrlProp279.xml><?xml version="1.0" encoding="utf-8"?>
<formControlPr xmlns="http://schemas.microsoft.com/office/spreadsheetml/2009/9/main" objectType="CheckBox" fmlaLink="$BD$11" lockText="1" noThreeD="1"/>
</file>

<file path=xl/ctrlProps/ctrlProp280.xml><?xml version="1.0" encoding="utf-8"?>
<formControlPr xmlns="http://schemas.microsoft.com/office/spreadsheetml/2009/9/main" objectType="CheckBox" fmlaLink="$BD$12" lockText="1" noThreeD="1"/>
</file>

<file path=xl/ctrlProps/ctrlProp281.xml><?xml version="1.0" encoding="utf-8"?>
<formControlPr xmlns="http://schemas.microsoft.com/office/spreadsheetml/2009/9/main" objectType="CheckBox" fmlaLink="$BD$13" lockText="1" noThreeD="1"/>
</file>

<file path=xl/ctrlProps/ctrlProp282.xml><?xml version="1.0" encoding="utf-8"?>
<formControlPr xmlns="http://schemas.microsoft.com/office/spreadsheetml/2009/9/main" objectType="CheckBox" fmlaLink="$BD$19" lockText="1" noThreeD="1"/>
</file>

<file path=xl/ctrlProps/ctrlProp283.xml><?xml version="1.0" encoding="utf-8"?>
<formControlPr xmlns="http://schemas.microsoft.com/office/spreadsheetml/2009/9/main" objectType="Radio" firstButton="1" fmlaLink="$BC$25" lockText="1" noThreeD="1"/>
</file>

<file path=xl/ctrlProps/ctrlProp284.xml><?xml version="1.0" encoding="utf-8"?>
<formControlPr xmlns="http://schemas.microsoft.com/office/spreadsheetml/2009/9/main" objectType="CheckBox" fmlaLink="$BD$14" lockText="1" noThreeD="1"/>
</file>

<file path=xl/ctrlProps/ctrlProp285.xml><?xml version="1.0" encoding="utf-8"?>
<formControlPr xmlns="http://schemas.microsoft.com/office/spreadsheetml/2009/9/main" objectType="CheckBox" fmlaLink="$BD$15" lockText="1" noThreeD="1"/>
</file>

<file path=xl/ctrlProps/ctrlProp286.xml><?xml version="1.0" encoding="utf-8"?>
<formControlPr xmlns="http://schemas.microsoft.com/office/spreadsheetml/2009/9/main" objectType="CheckBox" fmlaLink="$BD$16" lockText="1" noThreeD="1"/>
</file>

<file path=xl/ctrlProps/ctrlProp287.xml><?xml version="1.0" encoding="utf-8"?>
<formControlPr xmlns="http://schemas.microsoft.com/office/spreadsheetml/2009/9/main" objectType="CheckBox" fmlaLink="$BD$17" lockText="1" noThreeD="1"/>
</file>

<file path=xl/ctrlProps/ctrlProp288.xml><?xml version="1.0" encoding="utf-8"?>
<formControlPr xmlns="http://schemas.microsoft.com/office/spreadsheetml/2009/9/main" objectType="CheckBox" fmlaLink="$BD$18" lockText="1"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firstButton="1" fmlaLink="$BC$43"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BC$62" lockText="1"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CheckBox" fmlaLink="$BD$11" lockText="1" noThreeD="1"/>
</file>

<file path=xl/ctrlProps/ctrlProp322.xml><?xml version="1.0" encoding="utf-8"?>
<formControlPr xmlns="http://schemas.microsoft.com/office/spreadsheetml/2009/9/main" objectType="CheckBox" fmlaLink="$BD$12" lockText="1" noThreeD="1"/>
</file>

<file path=xl/ctrlProps/ctrlProp323.xml><?xml version="1.0" encoding="utf-8"?>
<formControlPr xmlns="http://schemas.microsoft.com/office/spreadsheetml/2009/9/main" objectType="CheckBox" fmlaLink="$BD$13" lockText="1" noThreeD="1"/>
</file>

<file path=xl/ctrlProps/ctrlProp324.xml><?xml version="1.0" encoding="utf-8"?>
<formControlPr xmlns="http://schemas.microsoft.com/office/spreadsheetml/2009/9/main" objectType="CheckBox" fmlaLink="$BD$14" lockText="1" noThreeD="1"/>
</file>

<file path=xl/ctrlProps/ctrlProp325.xml><?xml version="1.0" encoding="utf-8"?>
<formControlPr xmlns="http://schemas.microsoft.com/office/spreadsheetml/2009/9/main" objectType="CheckBox" fmlaLink="$BD$30" lockText="1" noThreeD="1"/>
</file>

<file path=xl/ctrlProps/ctrlProp326.xml><?xml version="1.0" encoding="utf-8"?>
<formControlPr xmlns="http://schemas.microsoft.com/office/spreadsheetml/2009/9/main" objectType="CheckBox" fmlaLink="$BD$31" lockText="1" noThreeD="1"/>
</file>

<file path=xl/ctrlProps/ctrlProp327.xml><?xml version="1.0" encoding="utf-8"?>
<formControlPr xmlns="http://schemas.microsoft.com/office/spreadsheetml/2009/9/main" objectType="CheckBox" fmlaLink="$BD$32" lockText="1" noThreeD="1"/>
</file>

<file path=xl/ctrlProps/ctrlProp328.xml><?xml version="1.0" encoding="utf-8"?>
<formControlPr xmlns="http://schemas.microsoft.com/office/spreadsheetml/2009/9/main" objectType="CheckBox" fmlaLink="$BD$26" lockText="1" noThreeD="1"/>
</file>

<file path=xl/ctrlProps/ctrlProp329.xml><?xml version="1.0" encoding="utf-8"?>
<formControlPr xmlns="http://schemas.microsoft.com/office/spreadsheetml/2009/9/main" objectType="CheckBox" fmlaLink="$BD$33" lockText="1" noThreeD="1"/>
</file>

<file path=xl/ctrlProps/ctrlProp330.xml><?xml version="1.0" encoding="utf-8"?>
<formControlPr xmlns="http://schemas.microsoft.com/office/spreadsheetml/2009/9/main" objectType="CheckBox" fmlaLink="$BD$39" lockText="1" noThreeD="1"/>
</file>

<file path=xl/ctrlProps/ctrlProp331.xml><?xml version="1.0" encoding="utf-8"?>
<formControlPr xmlns="http://schemas.microsoft.com/office/spreadsheetml/2009/9/main" objectType="CheckBox" fmlaLink="$BD$38" lockText="1" noThreeD="1"/>
</file>

<file path=xl/ctrlProps/ctrlProp332.xml><?xml version="1.0" encoding="utf-8"?>
<formControlPr xmlns="http://schemas.microsoft.com/office/spreadsheetml/2009/9/main" objectType="CheckBox" fmlaLink="$BD$40" lockText="1" noThreeD="1"/>
</file>

<file path=xl/ctrlProps/ctrlProp333.xml><?xml version="1.0" encoding="utf-8"?>
<formControlPr xmlns="http://schemas.microsoft.com/office/spreadsheetml/2009/9/main" objectType="CheckBox" fmlaLink="$BD$41" lockText="1" noThreeD="1"/>
</file>

<file path=xl/ctrlProps/ctrlProp334.xml><?xml version="1.0" encoding="utf-8"?>
<formControlPr xmlns="http://schemas.microsoft.com/office/spreadsheetml/2009/9/main" objectType="CheckBox" fmlaLink="$BD$42" lockText="1" noThreeD="1"/>
</file>

<file path=xl/ctrlProps/ctrlProp335.xml><?xml version="1.0" encoding="utf-8"?>
<formControlPr xmlns="http://schemas.microsoft.com/office/spreadsheetml/2009/9/main" objectType="CheckBox" fmlaLink="$BD$45" lockText="1" noThreeD="1"/>
</file>

<file path=xl/ctrlProps/ctrlProp336.xml><?xml version="1.0" encoding="utf-8"?>
<formControlPr xmlns="http://schemas.microsoft.com/office/spreadsheetml/2009/9/main" objectType="CheckBox" fmlaLink="$BD$52" lockText="1" noThreeD="1"/>
</file>

<file path=xl/ctrlProps/ctrlProp337.xml><?xml version="1.0" encoding="utf-8"?>
<formControlPr xmlns="http://schemas.microsoft.com/office/spreadsheetml/2009/9/main" objectType="CheckBox" fmlaLink="$BD$57" lockText="1" noThreeD="1"/>
</file>

<file path=xl/ctrlProps/ctrlProp338.xml><?xml version="1.0" encoding="utf-8"?>
<formControlPr xmlns="http://schemas.microsoft.com/office/spreadsheetml/2009/9/main" objectType="CheckBox" fmlaLink="$BD$58" lockText="1" noThreeD="1"/>
</file>

<file path=xl/ctrlProps/ctrlProp339.xml><?xml version="1.0" encoding="utf-8"?>
<formControlPr xmlns="http://schemas.microsoft.com/office/spreadsheetml/2009/9/main" objectType="CheckBox" fmlaLink="$BD$59" lockText="1" noThreeD="1"/>
</file>

<file path=xl/ctrlProps/ctrlProp340.xml><?xml version="1.0" encoding="utf-8"?>
<formControlPr xmlns="http://schemas.microsoft.com/office/spreadsheetml/2009/9/main" objectType="CheckBox" fmlaLink="$BD$60" lockText="1" noThreeD="1"/>
</file>

<file path=xl/ctrlProps/ctrlProp341.xml><?xml version="1.0" encoding="utf-8"?>
<formControlPr xmlns="http://schemas.microsoft.com/office/spreadsheetml/2009/9/main" objectType="CheckBox" fmlaLink="$BD$61" lockText="1" noThreeD="1"/>
</file>

<file path=xl/ctrlProps/ctrlProp342.xml><?xml version="1.0" encoding="utf-8"?>
<formControlPr xmlns="http://schemas.microsoft.com/office/spreadsheetml/2009/9/main" objectType="CheckBox" fmlaLink="$BD$62" lockText="1" noThreeD="1"/>
</file>

<file path=xl/ctrlProps/ctrlProp343.xml><?xml version="1.0" encoding="utf-8"?>
<formControlPr xmlns="http://schemas.microsoft.com/office/spreadsheetml/2009/9/main" objectType="CheckBox" fmlaLink="$BD$63" lockText="1" noThreeD="1"/>
</file>

<file path=xl/ctrlProps/ctrlProp344.xml><?xml version="1.0" encoding="utf-8"?>
<formControlPr xmlns="http://schemas.microsoft.com/office/spreadsheetml/2009/9/main" objectType="CheckBox" fmlaLink="$BD$64" lockText="1" noThreeD="1"/>
</file>

<file path=xl/ctrlProps/ctrlProp345.xml><?xml version="1.0" encoding="utf-8"?>
<formControlPr xmlns="http://schemas.microsoft.com/office/spreadsheetml/2009/9/main" objectType="CheckBox" fmlaLink="$BD$70" lockText="1" noThreeD="1"/>
</file>

<file path=xl/ctrlProps/ctrlProp346.xml><?xml version="1.0" encoding="utf-8"?>
<formControlPr xmlns="http://schemas.microsoft.com/office/spreadsheetml/2009/9/main" objectType="CheckBox" fmlaLink="$BD$71" lockText="1" noThreeD="1"/>
</file>

<file path=xl/ctrlProps/ctrlProp347.xml><?xml version="1.0" encoding="utf-8"?>
<formControlPr xmlns="http://schemas.microsoft.com/office/spreadsheetml/2009/9/main" objectType="CheckBox" fmlaLink="$BD$72" lockText="1" noThreeD="1"/>
</file>

<file path=xl/ctrlProps/ctrlProp348.xml><?xml version="1.0" encoding="utf-8"?>
<formControlPr xmlns="http://schemas.microsoft.com/office/spreadsheetml/2009/9/main" objectType="CheckBox" fmlaLink="$BD$73" lockText="1" noThreeD="1"/>
</file>

<file path=xl/ctrlProps/ctrlProp349.xml><?xml version="1.0" encoding="utf-8"?>
<formControlPr xmlns="http://schemas.microsoft.com/office/spreadsheetml/2009/9/main" objectType="CheckBox" fmlaLink="$BD$74" lockText="1" noThreeD="1"/>
</file>

<file path=xl/ctrlProps/ctrlProp350.xml><?xml version="1.0" encoding="utf-8"?>
<formControlPr xmlns="http://schemas.microsoft.com/office/spreadsheetml/2009/9/main" objectType="CheckBox" fmlaLink="$BD$76" lockText="1" noThreeD="1"/>
</file>

<file path=xl/ctrlProps/ctrlProp351.xml><?xml version="1.0" encoding="utf-8"?>
<formControlPr xmlns="http://schemas.microsoft.com/office/spreadsheetml/2009/9/main" objectType="Radio" firstButton="1" fmlaLink="$BC$95"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firstButton="1" fmlaLink="$BC$102"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firstButton="1" fmlaLink="$BC$110"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firstButton="1" fmlaLink="$BC$128"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firstButton="1" fmlaLink="$BC$11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firstButton="1" fmlaLink="$BC$14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firstButton="1" fmlaLink="$BC$148"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CheckBox" fmlaLink="$BD$15" lockText="1" noThreeD="1"/>
</file>

<file path=xl/ctrlProps/ctrlProp386.xml><?xml version="1.0" encoding="utf-8"?>
<formControlPr xmlns="http://schemas.microsoft.com/office/spreadsheetml/2009/9/main" objectType="CheckBox" fmlaLink="$BD$16" lockText="1" noThreeD="1"/>
</file>

<file path=xl/ctrlProps/ctrlProp387.xml><?xml version="1.0" encoding="utf-8"?>
<formControlPr xmlns="http://schemas.microsoft.com/office/spreadsheetml/2009/9/main" objectType="CheckBox" fmlaLink="$BD$29" lockText="1" noThreeD="1"/>
</file>

<file path=xl/ctrlProps/ctrlProp388.xml><?xml version="1.0" encoding="utf-8"?>
<formControlPr xmlns="http://schemas.microsoft.com/office/spreadsheetml/2009/9/main" objectType="CheckBox" fmlaLink="$BD$44" lockText="1" noThreeD="1"/>
</file>

<file path=xl/ctrlProps/ctrlProp389.xml><?xml version="1.0" encoding="utf-8"?>
<formControlPr xmlns="http://schemas.microsoft.com/office/spreadsheetml/2009/9/main" objectType="CheckBox" fmlaLink="$BD$43" lockText="1" noThreeD="1"/>
</file>

<file path=xl/ctrlProps/ctrlProp390.xml><?xml version="1.0" encoding="utf-8"?>
<formControlPr xmlns="http://schemas.microsoft.com/office/spreadsheetml/2009/9/main" objectType="Radio" firstButton="1" fmlaLink="$BC$163"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firstButton="1" fmlaLink="$BC$182"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firstButton="1" fmlaLink="$BC$201"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CheckBox" fmlaLink="$BD$21" lockText="1" noThreeD="1"/>
</file>

<file path=xl/ctrlProps/ctrlProp427.xml><?xml version="1.0" encoding="utf-8"?>
<formControlPr xmlns="http://schemas.microsoft.com/office/spreadsheetml/2009/9/main" objectType="CheckBox" fmlaLink="$BD$17" lockText="1" noThreeD="1"/>
</file>

<file path=xl/ctrlProps/ctrlProp428.xml><?xml version="1.0" encoding="utf-8"?>
<formControlPr xmlns="http://schemas.microsoft.com/office/spreadsheetml/2009/9/main" objectType="CheckBox" fmlaLink="$BD$18" lockText="1" noThreeD="1"/>
</file>

<file path=xl/ctrlProps/ctrlProp429.xml><?xml version="1.0" encoding="utf-8"?>
<formControlPr xmlns="http://schemas.microsoft.com/office/spreadsheetml/2009/9/main" objectType="CheckBox" fmlaLink="$BD$19" lockText="1" noThreeD="1"/>
</file>

<file path=xl/ctrlProps/ctrlProp430.xml><?xml version="1.0" encoding="utf-8"?>
<formControlPr xmlns="http://schemas.microsoft.com/office/spreadsheetml/2009/9/main" objectType="CheckBox" fmlaLink="$BD$20" lockText="1" noThreeD="1"/>
</file>

<file path=xl/ctrlProps/ctrlProp431.xml><?xml version="1.0" encoding="utf-8"?>
<formControlPr xmlns="http://schemas.microsoft.com/office/spreadsheetml/2009/9/main" objectType="CheckBox" fmlaLink="$BD$53" lockText="1" noThreeD="1"/>
</file>

<file path=xl/ctrlProps/ctrlProp432.xml><?xml version="1.0" encoding="utf-8"?>
<formControlPr xmlns="http://schemas.microsoft.com/office/spreadsheetml/2009/9/main" objectType="CheckBox" fmlaLink="$BD$54" lockText="1" noThreeD="1"/>
</file>

<file path=xl/ctrlProps/ctrlProp433.xml><?xml version="1.0" encoding="utf-8"?>
<formControlPr xmlns="http://schemas.microsoft.com/office/spreadsheetml/2009/9/main" objectType="CheckBox" fmlaLink="$BD$55" lockText="1" noThreeD="1"/>
</file>

<file path=xl/ctrlProps/ctrlProp434.xml><?xml version="1.0" encoding="utf-8"?>
<formControlPr xmlns="http://schemas.microsoft.com/office/spreadsheetml/2009/9/main" objectType="CheckBox" fmlaLink="$BD$56" lockText="1" noThreeD="1"/>
</file>

<file path=xl/ctrlProps/ctrlProp435.xml><?xml version="1.0" encoding="utf-8"?>
<formControlPr xmlns="http://schemas.microsoft.com/office/spreadsheetml/2009/9/main" objectType="CheckBox" fmlaLink="$BD$75" lockText="1" noThreeD="1"/>
</file>

<file path=xl/ctrlProps/ctrlProp436.xml><?xml version="1.0" encoding="utf-8"?>
<formControlPr xmlns="http://schemas.microsoft.com/office/spreadsheetml/2009/9/main" objectType="CheckBox" fmlaLink="$BD$77" lockText="1" noThreeD="1"/>
</file>

<file path=xl/ctrlProps/ctrlProp437.xml><?xml version="1.0" encoding="utf-8"?>
<formControlPr xmlns="http://schemas.microsoft.com/office/spreadsheetml/2009/9/main" objectType="CheckBox" fmlaLink="$BD$78" lockText="1" noThreeD="1"/>
</file>

<file path=xl/ctrlProps/ctrlProp438.xml><?xml version="1.0" encoding="utf-8"?>
<formControlPr xmlns="http://schemas.microsoft.com/office/spreadsheetml/2009/9/main" objectType="CheckBox" fmlaLink="$BD$79" lockText="1" noThreeD="1"/>
</file>

<file path=xl/ctrlProps/ctrlProp439.xml><?xml version="1.0" encoding="utf-8"?>
<formControlPr xmlns="http://schemas.microsoft.com/office/spreadsheetml/2009/9/main" objectType="CheckBox" fmlaLink="$BD$80" lockText="1" noThreeD="1"/>
</file>

<file path=xl/ctrlProps/ctrlProp440.xml><?xml version="1.0" encoding="utf-8"?>
<formControlPr xmlns="http://schemas.microsoft.com/office/spreadsheetml/2009/9/main" objectType="CheckBox" fmlaLink="$BD$81" lockText="1" noThreeD="1"/>
</file>

<file path=xl/ctrlProps/ctrlProp441.xml><?xml version="1.0" encoding="utf-8"?>
<formControlPr xmlns="http://schemas.microsoft.com/office/spreadsheetml/2009/9/main" objectType="CheckBox" fmlaLink="$BD$84" lockText="1" noThreeD="1"/>
</file>

<file path=xl/ctrlProps/ctrlProp442.xml><?xml version="1.0" encoding="utf-8"?>
<formControlPr xmlns="http://schemas.microsoft.com/office/spreadsheetml/2009/9/main" objectType="CheckBox" fmlaLink="$BD$85" lockText="1" noThreeD="1"/>
</file>

<file path=xl/ctrlProps/ctrlProp443.xml><?xml version="1.0" encoding="utf-8"?>
<formControlPr xmlns="http://schemas.microsoft.com/office/spreadsheetml/2009/9/main" objectType="CheckBox" fmlaLink="$BD$86" lockText="1" noThreeD="1"/>
</file>

<file path=xl/ctrlProps/ctrlProp444.xml><?xml version="1.0" encoding="utf-8"?>
<formControlPr xmlns="http://schemas.microsoft.com/office/spreadsheetml/2009/9/main" objectType="CheckBox" fmlaLink="$BD$83" lockText="1" noThreeD="1"/>
</file>

<file path=xl/ctrlProps/ctrlProp445.xml><?xml version="1.0" encoding="utf-8"?>
<formControlPr xmlns="http://schemas.microsoft.com/office/spreadsheetml/2009/9/main" objectType="CheckBox" fmlaLink="$BD$90" lockText="1" noThreeD="1"/>
</file>

<file path=xl/ctrlProps/ctrlProp446.xml><?xml version="1.0" encoding="utf-8"?>
<formControlPr xmlns="http://schemas.microsoft.com/office/spreadsheetml/2009/9/main" objectType="CheckBox" fmlaLink="$BD$65" lockText="1" noThreeD="1"/>
</file>

<file path=xl/ctrlProps/ctrlProp447.xml><?xml version="1.0" encoding="utf-8"?>
<formControlPr xmlns="http://schemas.microsoft.com/office/spreadsheetml/2009/9/main" objectType="CheckBox" fmlaLink="$BD$68" lockText="1" noThreeD="1"/>
</file>

<file path=xl/ctrlProps/ctrlProp448.xml><?xml version="1.0" encoding="utf-8"?>
<formControlPr xmlns="http://schemas.microsoft.com/office/spreadsheetml/2009/9/main" objectType="CheckBox" fmlaLink="$BD$69" lockText="1" noThreeD="1"/>
</file>

<file path=xl/ctrlProps/ctrlProp449.xml><?xml version="1.0" encoding="utf-8"?>
<formControlPr xmlns="http://schemas.microsoft.com/office/spreadsheetml/2009/9/main" objectType="CheckBox" fmlaLink="$BD$82" lockText="1" noThreeD="1"/>
</file>

<file path=xl/ctrlProps/ctrlProp450.xml><?xml version="1.0" encoding="utf-8"?>
<formControlPr xmlns="http://schemas.microsoft.com/office/spreadsheetml/2009/9/main" objectType="CheckBox" fmlaLink="$BD$87" lockText="1" noThreeD="1"/>
</file>

<file path=xl/ctrlProps/ctrlProp451.xml><?xml version="1.0" encoding="utf-8"?>
<formControlPr xmlns="http://schemas.microsoft.com/office/spreadsheetml/2009/9/main" objectType="CheckBox" fmlaLink="$BD$88" lockText="1" noThreeD="1"/>
</file>

<file path=xl/ctrlProps/ctrlProp452.xml><?xml version="1.0" encoding="utf-8"?>
<formControlPr xmlns="http://schemas.microsoft.com/office/spreadsheetml/2009/9/main" objectType="CheckBox" fmlaLink="$BD$89" lockText="1" noThreeD="1"/>
</file>

<file path=xl/ctrlProps/ctrlProp453.xml><?xml version="1.0" encoding="utf-8"?>
<formControlPr xmlns="http://schemas.microsoft.com/office/spreadsheetml/2009/9/main" objectType="CheckBox" fmlaLink="$BD$11" lockText="1" noThreeD="1"/>
</file>

<file path=xl/ctrlProps/ctrlProp454.xml><?xml version="1.0" encoding="utf-8"?>
<formControlPr xmlns="http://schemas.microsoft.com/office/spreadsheetml/2009/9/main" objectType="CheckBox" fmlaLink="$BD$12" lockText="1" noThreeD="1"/>
</file>

<file path=xl/ctrlProps/ctrlProp455.xml><?xml version="1.0" encoding="utf-8"?>
<formControlPr xmlns="http://schemas.microsoft.com/office/spreadsheetml/2009/9/main" objectType="CheckBox" fmlaLink="$BD$13" lockText="1" noThreeD="1"/>
</file>

<file path=xl/ctrlProps/ctrlProp456.xml><?xml version="1.0" encoding="utf-8"?>
<formControlPr xmlns="http://schemas.microsoft.com/office/spreadsheetml/2009/9/main" objectType="CheckBox" fmlaLink="$BD$14" lockText="1" noThreeD="1"/>
</file>

<file path=xl/ctrlProps/ctrlProp457.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78095</xdr:colOff>
      <xdr:row>5</xdr:row>
      <xdr:rowOff>74752</xdr:rowOff>
    </xdr:from>
    <xdr:to>
      <xdr:col>15</xdr:col>
      <xdr:colOff>133796</xdr:colOff>
      <xdr:row>8</xdr:row>
      <xdr:rowOff>319840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2637145" y="1808302"/>
          <a:ext cx="449401" cy="1407138"/>
        </a:xfrm>
        <a:prstGeom prst="rightBrace">
          <a:avLst>
            <a:gd name="adj1" fmla="val 8333"/>
            <a:gd name="adj2" fmla="val 3503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40</xdr:row>
          <xdr:rowOff>279400</xdr:rowOff>
        </xdr:from>
        <xdr:to>
          <xdr:col>5</xdr:col>
          <xdr:colOff>0</xdr:colOff>
          <xdr:row>41</xdr:row>
          <xdr:rowOff>266700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285750</xdr:rowOff>
        </xdr:from>
        <xdr:to>
          <xdr:col>4</xdr:col>
          <xdr:colOff>184150</xdr:colOff>
          <xdr:row>42</xdr:row>
          <xdr:rowOff>266700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4</xdr:col>
          <xdr:colOff>184150</xdr:colOff>
          <xdr:row>43</xdr:row>
          <xdr:rowOff>266700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12700</xdr:rowOff>
        </xdr:from>
        <xdr:to>
          <xdr:col>4</xdr:col>
          <xdr:colOff>184150</xdr:colOff>
          <xdr:row>44</xdr:row>
          <xdr:rowOff>266700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xdr:row>
          <xdr:rowOff>12700</xdr:rowOff>
        </xdr:from>
        <xdr:to>
          <xdr:col>4</xdr:col>
          <xdr:colOff>184150</xdr:colOff>
          <xdr:row>45</xdr:row>
          <xdr:rowOff>279400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19050</xdr:rowOff>
        </xdr:from>
        <xdr:to>
          <xdr:col>4</xdr:col>
          <xdr:colOff>184150</xdr:colOff>
          <xdr:row>46</xdr:row>
          <xdr:rowOff>279400</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12700</xdr:rowOff>
        </xdr:from>
        <xdr:to>
          <xdr:col>5</xdr:col>
          <xdr:colOff>0</xdr:colOff>
          <xdr:row>13</xdr:row>
          <xdr:rowOff>260350</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12700</xdr:rowOff>
        </xdr:from>
        <xdr:to>
          <xdr:col>5</xdr:col>
          <xdr:colOff>0</xdr:colOff>
          <xdr:row>14</xdr:row>
          <xdr:rowOff>260350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12700</xdr:rowOff>
        </xdr:from>
        <xdr:to>
          <xdr:col>5</xdr:col>
          <xdr:colOff>0</xdr:colOff>
          <xdr:row>15</xdr:row>
          <xdr:rowOff>279400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12700</xdr:rowOff>
        </xdr:from>
        <xdr:to>
          <xdr:col>5</xdr:col>
          <xdr:colOff>0</xdr:colOff>
          <xdr:row>16</xdr:row>
          <xdr:rowOff>279400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12700</xdr:rowOff>
        </xdr:from>
        <xdr:to>
          <xdr:col>5</xdr:col>
          <xdr:colOff>0</xdr:colOff>
          <xdr:row>17</xdr:row>
          <xdr:rowOff>279400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40</xdr:row>
          <xdr:rowOff>146050</xdr:rowOff>
        </xdr:from>
        <xdr:to>
          <xdr:col>14</xdr:col>
          <xdr:colOff>50800</xdr:colOff>
          <xdr:row>48</xdr:row>
          <xdr:rowOff>50800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xdr:row>
          <xdr:rowOff>31750</xdr:rowOff>
        </xdr:from>
        <xdr:to>
          <xdr:col>20</xdr:col>
          <xdr:colOff>50800</xdr:colOff>
          <xdr:row>18</xdr:row>
          <xdr:rowOff>260350</xdr:rowOff>
        </xdr:to>
        <xdr:sp macro="" textlink="">
          <xdr:nvSpPr>
            <xdr:cNvPr id="1045" name="Group Box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twoCellAnchor>
    <xdr:from>
      <xdr:col>36</xdr:col>
      <xdr:colOff>150085</xdr:colOff>
      <xdr:row>51</xdr:row>
      <xdr:rowOff>186993</xdr:rowOff>
    </xdr:from>
    <xdr:to>
      <xdr:col>52</xdr:col>
      <xdr:colOff>103840</xdr:colOff>
      <xdr:row>53</xdr:row>
      <xdr:rowOff>62507</xdr:rowOff>
    </xdr:to>
    <xdr:sp macro="" textlink="">
      <xdr:nvSpPr>
        <xdr:cNvPr id="2" name="矢印: 五方向 1">
          <a:extLst>
            <a:ext uri="{FF2B5EF4-FFF2-40B4-BE49-F238E27FC236}">
              <a16:creationId xmlns:a16="http://schemas.microsoft.com/office/drawing/2014/main" id="{00000000-0008-0000-0300-000002000000}"/>
            </a:ext>
          </a:extLst>
        </xdr:cNvPr>
        <xdr:cNvSpPr/>
      </xdr:nvSpPr>
      <xdr:spPr>
        <a:xfrm>
          <a:off x="7183931" y="11384974"/>
          <a:ext cx="3079909" cy="498302"/>
        </a:xfrm>
        <a:prstGeom prst="homePlate">
          <a:avLst/>
        </a:prstGeom>
        <a:noFill/>
        <a:ln>
          <a:solidFill>
            <a:schemeClr val="accent6">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11982</xdr:colOff>
      <xdr:row>19</xdr:row>
      <xdr:rowOff>275566</xdr:rowOff>
    </xdr:from>
    <xdr:to>
      <xdr:col>40</xdr:col>
      <xdr:colOff>47924</xdr:colOff>
      <xdr:row>33</xdr:row>
      <xdr:rowOff>177076</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596942" y="7735546"/>
          <a:ext cx="6375782" cy="38486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183652</xdr:colOff>
          <xdr:row>28</xdr:row>
          <xdr:rowOff>0</xdr:rowOff>
        </xdr:from>
        <xdr:to>
          <xdr:col>42</xdr:col>
          <xdr:colOff>9592</xdr:colOff>
          <xdr:row>37</xdr:row>
          <xdr:rowOff>247526</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710702" y="8343900"/>
              <a:ext cx="6766490" cy="2819276"/>
              <a:chOff x="743946" y="7837892"/>
              <a:chExt cx="7109764" cy="2824879"/>
            </a:xfrm>
          </xdr:grpSpPr>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743946" y="7837892"/>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743946" y="8124956"/>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743946" y="8412020"/>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743946" y="8699084"/>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743946" y="8986148"/>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743946" y="9273212"/>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743946" y="9560276"/>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743946" y="9847340"/>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743946" y="10134404"/>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743946" y="10421471"/>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2418603" y="7837892"/>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2418603" y="8124956"/>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2418603" y="8412020"/>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2418603" y="8699084"/>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2418603" y="8986148"/>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2418603" y="9273212"/>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2418603" y="9560276"/>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2418603" y="9847340"/>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2418603" y="10134404"/>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2418603" y="10421471"/>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080000}"/>
                  </a:ext>
                </a:extLst>
              </xdr:cNvPr>
              <xdr:cNvSpPr/>
            </xdr:nvSpPr>
            <xdr:spPr bwMode="auto">
              <a:xfrm>
                <a:off x="4087039" y="7837892"/>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4087039" y="8124956"/>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400-000018080000}"/>
                  </a:ext>
                </a:extLst>
              </xdr:cNvPr>
              <xdr:cNvSpPr/>
            </xdr:nvSpPr>
            <xdr:spPr bwMode="auto">
              <a:xfrm>
                <a:off x="4087039" y="8412020"/>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400-000019080000}"/>
                  </a:ext>
                </a:extLst>
              </xdr:cNvPr>
              <xdr:cNvSpPr/>
            </xdr:nvSpPr>
            <xdr:spPr bwMode="auto">
              <a:xfrm>
                <a:off x="4087039" y="8699084"/>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400-00001A080000}"/>
                  </a:ext>
                </a:extLst>
              </xdr:cNvPr>
              <xdr:cNvSpPr/>
            </xdr:nvSpPr>
            <xdr:spPr bwMode="auto">
              <a:xfrm>
                <a:off x="4087039" y="8986148"/>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400-00001B080000}"/>
                  </a:ext>
                </a:extLst>
              </xdr:cNvPr>
              <xdr:cNvSpPr/>
            </xdr:nvSpPr>
            <xdr:spPr bwMode="auto">
              <a:xfrm>
                <a:off x="4087039" y="9273212"/>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4087039" y="9560276"/>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4087039" y="9847340"/>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4087039" y="10134404"/>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4087039" y="10421471"/>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400-000020080000}"/>
                  </a:ext>
                </a:extLst>
              </xdr:cNvPr>
              <xdr:cNvSpPr/>
            </xdr:nvSpPr>
            <xdr:spPr bwMode="auto">
              <a:xfrm>
                <a:off x="5774146" y="7837892"/>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400-000021080000}"/>
                  </a:ext>
                </a:extLst>
              </xdr:cNvPr>
              <xdr:cNvSpPr/>
            </xdr:nvSpPr>
            <xdr:spPr bwMode="auto">
              <a:xfrm>
                <a:off x="5774146" y="8124956"/>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400-000022080000}"/>
                  </a:ext>
                </a:extLst>
              </xdr:cNvPr>
              <xdr:cNvSpPr/>
            </xdr:nvSpPr>
            <xdr:spPr bwMode="auto">
              <a:xfrm>
                <a:off x="5774146" y="8412020"/>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400-000023080000}"/>
                  </a:ext>
                </a:extLst>
              </xdr:cNvPr>
              <xdr:cNvSpPr/>
            </xdr:nvSpPr>
            <xdr:spPr bwMode="auto">
              <a:xfrm>
                <a:off x="5774146" y="8699084"/>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400-000024080000}"/>
                  </a:ext>
                </a:extLst>
              </xdr:cNvPr>
              <xdr:cNvSpPr/>
            </xdr:nvSpPr>
            <xdr:spPr bwMode="auto">
              <a:xfrm>
                <a:off x="5774146" y="8986148"/>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5774146" y="9273212"/>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400-000026080000}"/>
                  </a:ext>
                </a:extLst>
              </xdr:cNvPr>
              <xdr:cNvSpPr/>
            </xdr:nvSpPr>
            <xdr:spPr bwMode="auto">
              <a:xfrm>
                <a:off x="5774146" y="9560276"/>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400-000027080000}"/>
                  </a:ext>
                </a:extLst>
              </xdr:cNvPr>
              <xdr:cNvSpPr/>
            </xdr:nvSpPr>
            <xdr:spPr bwMode="auto">
              <a:xfrm>
                <a:off x="5774146" y="9847340"/>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400-000028080000}"/>
                  </a:ext>
                </a:extLst>
              </xdr:cNvPr>
              <xdr:cNvSpPr/>
            </xdr:nvSpPr>
            <xdr:spPr bwMode="auto">
              <a:xfrm>
                <a:off x="5774146" y="10134404"/>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400-000029080000}"/>
                  </a:ext>
                </a:extLst>
              </xdr:cNvPr>
              <xdr:cNvSpPr/>
            </xdr:nvSpPr>
            <xdr:spPr bwMode="auto">
              <a:xfrm>
                <a:off x="5774146" y="10421471"/>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400-00002A080000}"/>
                  </a:ext>
                </a:extLst>
              </xdr:cNvPr>
              <xdr:cNvSpPr/>
            </xdr:nvSpPr>
            <xdr:spPr bwMode="auto">
              <a:xfrm>
                <a:off x="7467479" y="7837892"/>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400-00002B080000}"/>
                  </a:ext>
                </a:extLst>
              </xdr:cNvPr>
              <xdr:cNvSpPr/>
            </xdr:nvSpPr>
            <xdr:spPr bwMode="auto">
              <a:xfrm>
                <a:off x="7467479" y="8124956"/>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400-00002C080000}"/>
                  </a:ext>
                </a:extLst>
              </xdr:cNvPr>
              <xdr:cNvSpPr/>
            </xdr:nvSpPr>
            <xdr:spPr bwMode="auto">
              <a:xfrm>
                <a:off x="7467479" y="8412020"/>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400-00002D080000}"/>
                  </a:ext>
                </a:extLst>
              </xdr:cNvPr>
              <xdr:cNvSpPr/>
            </xdr:nvSpPr>
            <xdr:spPr bwMode="auto">
              <a:xfrm>
                <a:off x="7467479" y="8699084"/>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400-00002E080000}"/>
                  </a:ext>
                </a:extLst>
              </xdr:cNvPr>
              <xdr:cNvSpPr/>
            </xdr:nvSpPr>
            <xdr:spPr bwMode="auto">
              <a:xfrm>
                <a:off x="7467479" y="8986148"/>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400-00002F080000}"/>
                  </a:ext>
                </a:extLst>
              </xdr:cNvPr>
              <xdr:cNvSpPr/>
            </xdr:nvSpPr>
            <xdr:spPr bwMode="auto">
              <a:xfrm>
                <a:off x="7467479" y="9273212"/>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400-000030080000}"/>
                  </a:ext>
                </a:extLst>
              </xdr:cNvPr>
              <xdr:cNvSpPr/>
            </xdr:nvSpPr>
            <xdr:spPr bwMode="auto">
              <a:xfrm>
                <a:off x="7467479" y="9560276"/>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400-000031080000}"/>
                  </a:ext>
                </a:extLst>
              </xdr:cNvPr>
              <xdr:cNvSpPr/>
            </xdr:nvSpPr>
            <xdr:spPr bwMode="auto">
              <a:xfrm>
                <a:off x="7467479" y="9847340"/>
                <a:ext cx="386231" cy="2413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73</xdr:row>
          <xdr:rowOff>0</xdr:rowOff>
        </xdr:from>
        <xdr:to>
          <xdr:col>6</xdr:col>
          <xdr:colOff>0</xdr:colOff>
          <xdr:row>74</xdr:row>
          <xdr:rowOff>31750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4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73</xdr:row>
          <xdr:rowOff>285750</xdr:rowOff>
        </xdr:from>
        <xdr:to>
          <xdr:col>6</xdr:col>
          <xdr:colOff>0</xdr:colOff>
          <xdr:row>75</xdr:row>
          <xdr:rowOff>31750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4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74</xdr:row>
          <xdr:rowOff>279400</xdr:rowOff>
        </xdr:from>
        <xdr:to>
          <xdr:col>6</xdr:col>
          <xdr:colOff>0</xdr:colOff>
          <xdr:row>76</xdr:row>
          <xdr:rowOff>12700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4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75</xdr:row>
          <xdr:rowOff>279400</xdr:rowOff>
        </xdr:from>
        <xdr:to>
          <xdr:col>6</xdr:col>
          <xdr:colOff>0</xdr:colOff>
          <xdr:row>77</xdr:row>
          <xdr:rowOff>12700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77</xdr:row>
          <xdr:rowOff>260350</xdr:rowOff>
        </xdr:from>
        <xdr:to>
          <xdr:col>6</xdr:col>
          <xdr:colOff>0</xdr:colOff>
          <xdr:row>79</xdr:row>
          <xdr:rowOff>12700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78</xdr:row>
          <xdr:rowOff>260350</xdr:rowOff>
        </xdr:from>
        <xdr:to>
          <xdr:col>6</xdr:col>
          <xdr:colOff>0</xdr:colOff>
          <xdr:row>80</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79</xdr:row>
          <xdr:rowOff>260350</xdr:rowOff>
        </xdr:from>
        <xdr:to>
          <xdr:col>6</xdr:col>
          <xdr:colOff>0</xdr:colOff>
          <xdr:row>81</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76</xdr:row>
          <xdr:rowOff>266700</xdr:rowOff>
        </xdr:from>
        <xdr:to>
          <xdr:col>6</xdr:col>
          <xdr:colOff>0</xdr:colOff>
          <xdr:row>78</xdr:row>
          <xdr:rowOff>12700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4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186387</xdr:colOff>
      <xdr:row>86</xdr:row>
      <xdr:rowOff>1</xdr:rowOff>
    </xdr:from>
    <xdr:to>
      <xdr:col>4</xdr:col>
      <xdr:colOff>169930</xdr:colOff>
      <xdr:row>94</xdr:row>
      <xdr:rowOff>268311</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713437" y="25863551"/>
          <a:ext cx="167693" cy="2560660"/>
          <a:chOff x="749838" y="24076339"/>
          <a:chExt cx="171360" cy="1985493"/>
        </a:xfrm>
      </xdr:grpSpPr>
      <xdr:sp macro="" textlink="">
        <xdr:nvSpPr>
          <xdr:cNvPr id="2109" name="Check Box 61" hidden="1">
            <a:extLst>
              <a:ext uri="{63B3BB69-23CF-44E3-9099-C40C66FF867C}">
                <a14:compatExt xmlns:a14="http://schemas.microsoft.com/office/drawing/2010/main" spid="_x0000_s2109"/>
              </a:ext>
              <a:ext uri="{FF2B5EF4-FFF2-40B4-BE49-F238E27FC236}">
                <a16:creationId xmlns:a16="http://schemas.microsoft.com/office/drawing/2014/main" id="{00000000-0008-0000-0400-00003D080000}"/>
              </a:ext>
            </a:extLst>
          </xdr:cNvPr>
          <xdr:cNvSpPr/>
        </xdr:nvSpPr>
        <xdr:spPr bwMode="auto">
          <a:xfrm>
            <a:off x="749838" y="24076339"/>
            <a:ext cx="171360" cy="268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11" name="Check Box 63" hidden="1">
            <a:extLst>
              <a:ext uri="{63B3BB69-23CF-44E3-9099-C40C66FF867C}">
                <a14:compatExt xmlns:a14="http://schemas.microsoft.com/office/drawing/2010/main" spid="_x0000_s2111"/>
              </a:ext>
              <a:ext uri="{FF2B5EF4-FFF2-40B4-BE49-F238E27FC236}">
                <a16:creationId xmlns:a16="http://schemas.microsoft.com/office/drawing/2014/main" id="{00000000-0008-0000-0400-00003F080000}"/>
              </a:ext>
            </a:extLst>
          </xdr:cNvPr>
          <xdr:cNvSpPr/>
        </xdr:nvSpPr>
        <xdr:spPr bwMode="auto">
          <a:xfrm>
            <a:off x="749838" y="24362536"/>
            <a:ext cx="171360" cy="268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12" name="Check Box 64" hidden="1">
            <a:extLst>
              <a:ext uri="{63B3BB69-23CF-44E3-9099-C40C66FF867C}">
                <a14:compatExt xmlns:a14="http://schemas.microsoft.com/office/drawing/2010/main" spid="_x0000_s2112"/>
              </a:ext>
              <a:ext uri="{FF2B5EF4-FFF2-40B4-BE49-F238E27FC236}">
                <a16:creationId xmlns:a16="http://schemas.microsoft.com/office/drawing/2014/main" id="{00000000-0008-0000-0400-000040080000}"/>
              </a:ext>
            </a:extLst>
          </xdr:cNvPr>
          <xdr:cNvSpPr/>
        </xdr:nvSpPr>
        <xdr:spPr bwMode="auto">
          <a:xfrm>
            <a:off x="749838" y="24648733"/>
            <a:ext cx="171360" cy="268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13" name="Check Box 65" hidden="1">
            <a:extLst>
              <a:ext uri="{63B3BB69-23CF-44E3-9099-C40C66FF867C}">
                <a14:compatExt xmlns:a14="http://schemas.microsoft.com/office/drawing/2010/main" spid="_x0000_s2113"/>
              </a:ext>
              <a:ext uri="{FF2B5EF4-FFF2-40B4-BE49-F238E27FC236}">
                <a16:creationId xmlns:a16="http://schemas.microsoft.com/office/drawing/2014/main" id="{00000000-0008-0000-0400-000041080000}"/>
              </a:ext>
            </a:extLst>
          </xdr:cNvPr>
          <xdr:cNvSpPr/>
        </xdr:nvSpPr>
        <xdr:spPr bwMode="auto">
          <a:xfrm>
            <a:off x="749838" y="24934931"/>
            <a:ext cx="171360" cy="268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14" name="Check Box 66" hidden="1">
            <a:extLst>
              <a:ext uri="{63B3BB69-23CF-44E3-9099-C40C66FF867C}">
                <a14:compatExt xmlns:a14="http://schemas.microsoft.com/office/drawing/2010/main" spid="_x0000_s2114"/>
              </a:ext>
              <a:ext uri="{FF2B5EF4-FFF2-40B4-BE49-F238E27FC236}">
                <a16:creationId xmlns:a16="http://schemas.microsoft.com/office/drawing/2014/main" id="{00000000-0008-0000-0400-000042080000}"/>
              </a:ext>
            </a:extLst>
          </xdr:cNvPr>
          <xdr:cNvSpPr/>
        </xdr:nvSpPr>
        <xdr:spPr bwMode="auto">
          <a:xfrm>
            <a:off x="749838" y="25221128"/>
            <a:ext cx="171360" cy="268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15" name="Check Box 67" hidden="1">
            <a:extLst>
              <a:ext uri="{63B3BB69-23CF-44E3-9099-C40C66FF867C}">
                <a14:compatExt xmlns:a14="http://schemas.microsoft.com/office/drawing/2010/main" spid="_x0000_s2115"/>
              </a:ext>
              <a:ext uri="{FF2B5EF4-FFF2-40B4-BE49-F238E27FC236}">
                <a16:creationId xmlns:a16="http://schemas.microsoft.com/office/drawing/2014/main" id="{00000000-0008-0000-0400-000043080000}"/>
              </a:ext>
            </a:extLst>
          </xdr:cNvPr>
          <xdr:cNvSpPr/>
        </xdr:nvSpPr>
        <xdr:spPr bwMode="auto">
          <a:xfrm>
            <a:off x="749838" y="25507325"/>
            <a:ext cx="171360" cy="268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16" name="Check Box 68" hidden="1">
            <a:extLst>
              <a:ext uri="{63B3BB69-23CF-44E3-9099-C40C66FF867C}">
                <a14:compatExt xmlns:a14="http://schemas.microsoft.com/office/drawing/2010/main" spid="_x0000_s2116"/>
              </a:ext>
              <a:ext uri="{FF2B5EF4-FFF2-40B4-BE49-F238E27FC236}">
                <a16:creationId xmlns:a16="http://schemas.microsoft.com/office/drawing/2014/main" id="{00000000-0008-0000-0400-000044080000}"/>
              </a:ext>
            </a:extLst>
          </xdr:cNvPr>
          <xdr:cNvSpPr/>
        </xdr:nvSpPr>
        <xdr:spPr bwMode="auto">
          <a:xfrm>
            <a:off x="749838" y="25793522"/>
            <a:ext cx="171360" cy="268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4</xdr:col>
          <xdr:colOff>0</xdr:colOff>
          <xdr:row>99</xdr:row>
          <xdr:rowOff>0</xdr:rowOff>
        </xdr:from>
        <xdr:to>
          <xdr:col>5</xdr:col>
          <xdr:colOff>0</xdr:colOff>
          <xdr:row>100</xdr:row>
          <xdr:rowOff>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4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100</xdr:row>
          <xdr:rowOff>0</xdr:rowOff>
        </xdr:from>
        <xdr:to>
          <xdr:col>5</xdr:col>
          <xdr:colOff>0</xdr:colOff>
          <xdr:row>101</xdr:row>
          <xdr:rowOff>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4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101</xdr:row>
          <xdr:rowOff>0</xdr:rowOff>
        </xdr:from>
        <xdr:to>
          <xdr:col>5</xdr:col>
          <xdr:colOff>0</xdr:colOff>
          <xdr:row>101</xdr:row>
          <xdr:rowOff>285750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4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0</xdr:rowOff>
        </xdr:from>
        <xdr:to>
          <xdr:col>5</xdr:col>
          <xdr:colOff>0</xdr:colOff>
          <xdr:row>103</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4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0</xdr:rowOff>
        </xdr:from>
        <xdr:to>
          <xdr:col>5</xdr:col>
          <xdr:colOff>0</xdr:colOff>
          <xdr:row>105</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4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5</xdr:col>
          <xdr:colOff>0</xdr:colOff>
          <xdr:row>106</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4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5</xdr:col>
          <xdr:colOff>0</xdr:colOff>
          <xdr:row>107</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4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0</xdr:colOff>
          <xdr:row>108</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4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0</xdr:colOff>
          <xdr:row>109</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4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147</xdr:row>
          <xdr:rowOff>26995</xdr:rowOff>
        </xdr:from>
        <xdr:to>
          <xdr:col>5</xdr:col>
          <xdr:colOff>0</xdr:colOff>
          <xdr:row>152</xdr:row>
          <xdr:rowOff>290300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711200" y="47582145"/>
              <a:ext cx="177800" cy="1692055"/>
              <a:chOff x="731864" y="44789149"/>
              <a:chExt cx="182967" cy="1716170"/>
            </a:xfrm>
          </xdr:grpSpPr>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400-0000A0080000}"/>
                  </a:ext>
                </a:extLst>
              </xdr:cNvPr>
              <xdr:cNvSpPr/>
            </xdr:nvSpPr>
            <xdr:spPr bwMode="auto">
              <a:xfrm>
                <a:off x="731864" y="44789149"/>
                <a:ext cx="182967" cy="223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400-0000A1080000}"/>
                  </a:ext>
                </a:extLst>
              </xdr:cNvPr>
              <xdr:cNvSpPr/>
            </xdr:nvSpPr>
            <xdr:spPr bwMode="auto">
              <a:xfrm>
                <a:off x="731864" y="45087674"/>
                <a:ext cx="182967" cy="223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400-0000A2080000}"/>
                  </a:ext>
                </a:extLst>
              </xdr:cNvPr>
              <xdr:cNvSpPr/>
            </xdr:nvSpPr>
            <xdr:spPr bwMode="auto">
              <a:xfrm>
                <a:off x="731864" y="45386234"/>
                <a:ext cx="182967" cy="223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400-0000A3080000}"/>
                  </a:ext>
                </a:extLst>
              </xdr:cNvPr>
              <xdr:cNvSpPr/>
            </xdr:nvSpPr>
            <xdr:spPr bwMode="auto">
              <a:xfrm>
                <a:off x="731864" y="45684794"/>
                <a:ext cx="182967" cy="223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400-0000A4080000}"/>
                  </a:ext>
                </a:extLst>
              </xdr:cNvPr>
              <xdr:cNvSpPr/>
            </xdr:nvSpPr>
            <xdr:spPr bwMode="auto">
              <a:xfrm>
                <a:off x="731864" y="45983354"/>
                <a:ext cx="182967" cy="223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400-0000A5080000}"/>
                  </a:ext>
                </a:extLst>
              </xdr:cNvPr>
              <xdr:cNvSpPr/>
            </xdr:nvSpPr>
            <xdr:spPr bwMode="auto">
              <a:xfrm>
                <a:off x="731864" y="46281847"/>
                <a:ext cx="182967" cy="2234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157</xdr:row>
          <xdr:rowOff>19452</xdr:rowOff>
        </xdr:from>
        <xdr:to>
          <xdr:col>5</xdr:col>
          <xdr:colOff>0</xdr:colOff>
          <xdr:row>163</xdr:row>
          <xdr:rowOff>30</xdr:rowOff>
        </xdr:to>
        <xdr:grpSp>
          <xdr:nvGrpSpPr>
            <xdr:cNvPr id="20" name="グループ化 19">
              <a:extLst>
                <a:ext uri="{FF2B5EF4-FFF2-40B4-BE49-F238E27FC236}">
                  <a16:creationId xmlns:a16="http://schemas.microsoft.com/office/drawing/2014/main" id="{00000000-0008-0000-0400-000014000000}"/>
                </a:ext>
              </a:extLst>
            </xdr:cNvPr>
            <xdr:cNvGrpSpPr/>
          </xdr:nvGrpSpPr>
          <xdr:grpSpPr>
            <a:xfrm>
              <a:off x="711200" y="50679752"/>
              <a:ext cx="177800" cy="1701428"/>
              <a:chOff x="731864" y="47913567"/>
              <a:chExt cx="182967" cy="1724170"/>
            </a:xfrm>
          </xdr:grpSpPr>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400-0000A6080000}"/>
                  </a:ext>
                </a:extLst>
              </xdr:cNvPr>
              <xdr:cNvSpPr/>
            </xdr:nvSpPr>
            <xdr:spPr bwMode="auto">
              <a:xfrm>
                <a:off x="731864" y="47913567"/>
                <a:ext cx="182967" cy="2401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400-0000A7080000}"/>
                  </a:ext>
                </a:extLst>
              </xdr:cNvPr>
              <xdr:cNvSpPr/>
            </xdr:nvSpPr>
            <xdr:spPr bwMode="auto">
              <a:xfrm>
                <a:off x="731864" y="48210320"/>
                <a:ext cx="182967" cy="2401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400-0000A8080000}"/>
                  </a:ext>
                </a:extLst>
              </xdr:cNvPr>
              <xdr:cNvSpPr/>
            </xdr:nvSpPr>
            <xdr:spPr bwMode="auto">
              <a:xfrm>
                <a:off x="731864" y="48507118"/>
                <a:ext cx="182967" cy="2401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400-0000A9080000}"/>
                  </a:ext>
                </a:extLst>
              </xdr:cNvPr>
              <xdr:cNvSpPr/>
            </xdr:nvSpPr>
            <xdr:spPr bwMode="auto">
              <a:xfrm>
                <a:off x="731864" y="48803918"/>
                <a:ext cx="182967" cy="2401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400-0000AA080000}"/>
                  </a:ext>
                </a:extLst>
              </xdr:cNvPr>
              <xdr:cNvSpPr/>
            </xdr:nvSpPr>
            <xdr:spPr bwMode="auto">
              <a:xfrm>
                <a:off x="731864" y="49100716"/>
                <a:ext cx="182967" cy="2401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400-0000AB080000}"/>
                  </a:ext>
                </a:extLst>
              </xdr:cNvPr>
              <xdr:cNvSpPr/>
            </xdr:nvSpPr>
            <xdr:spPr bwMode="auto">
              <a:xfrm>
                <a:off x="731864" y="49397594"/>
                <a:ext cx="182967" cy="2401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12700</xdr:rowOff>
        </xdr:from>
        <xdr:to>
          <xdr:col>5</xdr:col>
          <xdr:colOff>0</xdr:colOff>
          <xdr:row>6</xdr:row>
          <xdr:rowOff>241300</xdr:rowOff>
        </xdr:to>
        <xdr:sp macro="" textlink="">
          <xdr:nvSpPr>
            <xdr:cNvPr id="2221" name="Option Button 173" hidden="1">
              <a:extLst>
                <a:ext uri="{63B3BB69-23CF-44E3-9099-C40C66FF867C}">
                  <a14:compatExt spid="_x0000_s2221"/>
                </a:ext>
                <a:ext uri="{FF2B5EF4-FFF2-40B4-BE49-F238E27FC236}">
                  <a16:creationId xmlns:a16="http://schemas.microsoft.com/office/drawing/2014/main" id="{00000000-0008-0000-04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12700</xdr:rowOff>
        </xdr:from>
        <xdr:to>
          <xdr:col>5</xdr:col>
          <xdr:colOff>0</xdr:colOff>
          <xdr:row>7</xdr:row>
          <xdr:rowOff>241300</xdr:rowOff>
        </xdr:to>
        <xdr:sp macro="" textlink="">
          <xdr:nvSpPr>
            <xdr:cNvPr id="2222" name="Option Button 174" hidden="1">
              <a:extLst>
                <a:ext uri="{63B3BB69-23CF-44E3-9099-C40C66FF867C}">
                  <a14:compatExt spid="_x0000_s2222"/>
                </a:ext>
                <a:ext uri="{FF2B5EF4-FFF2-40B4-BE49-F238E27FC236}">
                  <a16:creationId xmlns:a16="http://schemas.microsoft.com/office/drawing/2014/main" id="{00000000-0008-0000-04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12700</xdr:rowOff>
        </xdr:from>
        <xdr:to>
          <xdr:col>5</xdr:col>
          <xdr:colOff>0</xdr:colOff>
          <xdr:row>8</xdr:row>
          <xdr:rowOff>241300</xdr:rowOff>
        </xdr:to>
        <xdr:sp macro="" textlink="">
          <xdr:nvSpPr>
            <xdr:cNvPr id="2223" name="Option Button 175" hidden="1">
              <a:extLst>
                <a:ext uri="{63B3BB69-23CF-44E3-9099-C40C66FF867C}">
                  <a14:compatExt spid="_x0000_s2223"/>
                </a:ext>
                <a:ext uri="{FF2B5EF4-FFF2-40B4-BE49-F238E27FC236}">
                  <a16:creationId xmlns:a16="http://schemas.microsoft.com/office/drawing/2014/main" id="{00000000-0008-0000-04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12700</xdr:rowOff>
        </xdr:from>
        <xdr:to>
          <xdr:col>5</xdr:col>
          <xdr:colOff>0</xdr:colOff>
          <xdr:row>9</xdr:row>
          <xdr:rowOff>241300</xdr:rowOff>
        </xdr:to>
        <xdr:sp macro="" textlink="">
          <xdr:nvSpPr>
            <xdr:cNvPr id="2224" name="Option Button 176" hidden="1">
              <a:extLst>
                <a:ext uri="{63B3BB69-23CF-44E3-9099-C40C66FF867C}">
                  <a14:compatExt spid="_x0000_s2224"/>
                </a:ext>
                <a:ext uri="{FF2B5EF4-FFF2-40B4-BE49-F238E27FC236}">
                  <a16:creationId xmlns:a16="http://schemas.microsoft.com/office/drawing/2014/main" id="{00000000-0008-0000-04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12700</xdr:rowOff>
        </xdr:from>
        <xdr:to>
          <xdr:col>5</xdr:col>
          <xdr:colOff>0</xdr:colOff>
          <xdr:row>10</xdr:row>
          <xdr:rowOff>241300</xdr:rowOff>
        </xdr:to>
        <xdr:sp macro="" textlink="">
          <xdr:nvSpPr>
            <xdr:cNvPr id="2225" name="Option Button 177" hidden="1">
              <a:extLst>
                <a:ext uri="{63B3BB69-23CF-44E3-9099-C40C66FF867C}">
                  <a14:compatExt spid="_x0000_s2225"/>
                </a:ext>
                <a:ext uri="{FF2B5EF4-FFF2-40B4-BE49-F238E27FC236}">
                  <a16:creationId xmlns:a16="http://schemas.microsoft.com/office/drawing/2014/main" id="{00000000-0008-0000-04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12700</xdr:rowOff>
        </xdr:from>
        <xdr:to>
          <xdr:col>5</xdr:col>
          <xdr:colOff>0</xdr:colOff>
          <xdr:row>11</xdr:row>
          <xdr:rowOff>241300</xdr:rowOff>
        </xdr:to>
        <xdr:sp macro="" textlink="">
          <xdr:nvSpPr>
            <xdr:cNvPr id="2226" name="Option Button 178" hidden="1">
              <a:extLst>
                <a:ext uri="{63B3BB69-23CF-44E3-9099-C40C66FF867C}">
                  <a14:compatExt spid="_x0000_s2226"/>
                </a:ext>
                <a:ext uri="{FF2B5EF4-FFF2-40B4-BE49-F238E27FC236}">
                  <a16:creationId xmlns:a16="http://schemas.microsoft.com/office/drawing/2014/main" id="{00000000-0008-0000-04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12700</xdr:rowOff>
        </xdr:from>
        <xdr:to>
          <xdr:col>5</xdr:col>
          <xdr:colOff>0</xdr:colOff>
          <xdr:row>12</xdr:row>
          <xdr:rowOff>241300</xdr:rowOff>
        </xdr:to>
        <xdr:sp macro="" textlink="">
          <xdr:nvSpPr>
            <xdr:cNvPr id="2227" name="Option Button 179" hidden="1">
              <a:extLst>
                <a:ext uri="{63B3BB69-23CF-44E3-9099-C40C66FF867C}">
                  <a14:compatExt spid="_x0000_s2227"/>
                </a:ext>
                <a:ext uri="{FF2B5EF4-FFF2-40B4-BE49-F238E27FC236}">
                  <a16:creationId xmlns:a16="http://schemas.microsoft.com/office/drawing/2014/main" id="{00000000-0008-0000-04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12700</xdr:rowOff>
        </xdr:from>
        <xdr:to>
          <xdr:col>5</xdr:col>
          <xdr:colOff>0</xdr:colOff>
          <xdr:row>13</xdr:row>
          <xdr:rowOff>241300</xdr:rowOff>
        </xdr:to>
        <xdr:sp macro="" textlink="">
          <xdr:nvSpPr>
            <xdr:cNvPr id="2228" name="Option Button 180" hidden="1">
              <a:extLst>
                <a:ext uri="{63B3BB69-23CF-44E3-9099-C40C66FF867C}">
                  <a14:compatExt spid="_x0000_s2228"/>
                </a:ext>
                <a:ext uri="{FF2B5EF4-FFF2-40B4-BE49-F238E27FC236}">
                  <a16:creationId xmlns:a16="http://schemas.microsoft.com/office/drawing/2014/main" id="{00000000-0008-0000-04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4</xdr:row>
          <xdr:rowOff>127000</xdr:rowOff>
        </xdr:from>
        <xdr:to>
          <xdr:col>6</xdr:col>
          <xdr:colOff>50800</xdr:colOff>
          <xdr:row>13</xdr:row>
          <xdr:rowOff>260350</xdr:rowOff>
        </xdr:to>
        <xdr:sp macro="" textlink="">
          <xdr:nvSpPr>
            <xdr:cNvPr id="2229" name="Group Box 181" hidden="1">
              <a:extLst>
                <a:ext uri="{63B3BB69-23CF-44E3-9099-C40C66FF867C}">
                  <a14:compatExt spid="_x0000_s2229"/>
                </a:ext>
                <a:ext uri="{FF2B5EF4-FFF2-40B4-BE49-F238E27FC236}">
                  <a16:creationId xmlns:a16="http://schemas.microsoft.com/office/drawing/2014/main" id="{00000000-0008-0000-0400-0000B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0</xdr:rowOff>
        </xdr:from>
        <xdr:to>
          <xdr:col>5</xdr:col>
          <xdr:colOff>0</xdr:colOff>
          <xdr:row>18</xdr:row>
          <xdr:rowOff>260350</xdr:rowOff>
        </xdr:to>
        <xdr:sp macro="" textlink="">
          <xdr:nvSpPr>
            <xdr:cNvPr id="2230" name="Option Button 182" hidden="1">
              <a:extLst>
                <a:ext uri="{63B3BB69-23CF-44E3-9099-C40C66FF867C}">
                  <a14:compatExt spid="_x0000_s2230"/>
                </a:ext>
                <a:ext uri="{FF2B5EF4-FFF2-40B4-BE49-F238E27FC236}">
                  <a16:creationId xmlns:a16="http://schemas.microsoft.com/office/drawing/2014/main" id="{00000000-0008-0000-04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0</xdr:rowOff>
        </xdr:from>
        <xdr:to>
          <xdr:col>5</xdr:col>
          <xdr:colOff>0</xdr:colOff>
          <xdr:row>19</xdr:row>
          <xdr:rowOff>260350</xdr:rowOff>
        </xdr:to>
        <xdr:sp macro="" textlink="">
          <xdr:nvSpPr>
            <xdr:cNvPr id="2231" name="Option Button 183" hidden="1">
              <a:extLst>
                <a:ext uri="{63B3BB69-23CF-44E3-9099-C40C66FF867C}">
                  <a14:compatExt spid="_x0000_s2231"/>
                </a:ext>
                <a:ext uri="{FF2B5EF4-FFF2-40B4-BE49-F238E27FC236}">
                  <a16:creationId xmlns:a16="http://schemas.microsoft.com/office/drawing/2014/main" id="{00000000-0008-0000-04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0</xdr:rowOff>
        </xdr:from>
        <xdr:to>
          <xdr:col>5</xdr:col>
          <xdr:colOff>0</xdr:colOff>
          <xdr:row>20</xdr:row>
          <xdr:rowOff>260350</xdr:rowOff>
        </xdr:to>
        <xdr:sp macro="" textlink="">
          <xdr:nvSpPr>
            <xdr:cNvPr id="2232" name="Option Button 184" hidden="1">
              <a:extLst>
                <a:ext uri="{63B3BB69-23CF-44E3-9099-C40C66FF867C}">
                  <a14:compatExt spid="_x0000_s2232"/>
                </a:ext>
                <a:ext uri="{FF2B5EF4-FFF2-40B4-BE49-F238E27FC236}">
                  <a16:creationId xmlns:a16="http://schemas.microsoft.com/office/drawing/2014/main" id="{00000000-0008-0000-04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0</xdr:rowOff>
        </xdr:from>
        <xdr:to>
          <xdr:col>5</xdr:col>
          <xdr:colOff>0</xdr:colOff>
          <xdr:row>21</xdr:row>
          <xdr:rowOff>260350</xdr:rowOff>
        </xdr:to>
        <xdr:sp macro="" textlink="">
          <xdr:nvSpPr>
            <xdr:cNvPr id="2233" name="Option Button 185" hidden="1">
              <a:extLst>
                <a:ext uri="{63B3BB69-23CF-44E3-9099-C40C66FF867C}">
                  <a14:compatExt spid="_x0000_s2233"/>
                </a:ext>
                <a:ext uri="{FF2B5EF4-FFF2-40B4-BE49-F238E27FC236}">
                  <a16:creationId xmlns:a16="http://schemas.microsoft.com/office/drawing/2014/main" id="{00000000-0008-0000-04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0</xdr:rowOff>
        </xdr:from>
        <xdr:to>
          <xdr:col>5</xdr:col>
          <xdr:colOff>0</xdr:colOff>
          <xdr:row>22</xdr:row>
          <xdr:rowOff>260350</xdr:rowOff>
        </xdr:to>
        <xdr:sp macro="" textlink="">
          <xdr:nvSpPr>
            <xdr:cNvPr id="2234" name="Option Button 186" hidden="1">
              <a:extLst>
                <a:ext uri="{63B3BB69-23CF-44E3-9099-C40C66FF867C}">
                  <a14:compatExt spid="_x0000_s2234"/>
                </a:ext>
                <a:ext uri="{FF2B5EF4-FFF2-40B4-BE49-F238E27FC236}">
                  <a16:creationId xmlns:a16="http://schemas.microsoft.com/office/drawing/2014/main" id="{00000000-0008-0000-04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450850</xdr:rowOff>
        </xdr:from>
        <xdr:to>
          <xdr:col>4</xdr:col>
          <xdr:colOff>165100</xdr:colOff>
          <xdr:row>24</xdr:row>
          <xdr:rowOff>0</xdr:rowOff>
        </xdr:to>
        <xdr:sp macro="" textlink="">
          <xdr:nvSpPr>
            <xdr:cNvPr id="2235" name="Group Box 187" hidden="1">
              <a:extLst>
                <a:ext uri="{63B3BB69-23CF-44E3-9099-C40C66FF867C}">
                  <a14:compatExt spid="_x0000_s2235"/>
                </a:ext>
                <a:ext uri="{FF2B5EF4-FFF2-40B4-BE49-F238E27FC236}">
                  <a16:creationId xmlns:a16="http://schemas.microsoft.com/office/drawing/2014/main" id="{00000000-0008-0000-0400-0000B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42</xdr:row>
          <xdr:rowOff>0</xdr:rowOff>
        </xdr:from>
        <xdr:to>
          <xdr:col>5</xdr:col>
          <xdr:colOff>0</xdr:colOff>
          <xdr:row>42</xdr:row>
          <xdr:rowOff>260350</xdr:rowOff>
        </xdr:to>
        <xdr:sp macro="" textlink="">
          <xdr:nvSpPr>
            <xdr:cNvPr id="2236" name="Option Button 188" hidden="1">
              <a:extLst>
                <a:ext uri="{63B3BB69-23CF-44E3-9099-C40C66FF867C}">
                  <a14:compatExt spid="_x0000_s2236"/>
                </a:ext>
                <a:ext uri="{FF2B5EF4-FFF2-40B4-BE49-F238E27FC236}">
                  <a16:creationId xmlns:a16="http://schemas.microsoft.com/office/drawing/2014/main" id="{00000000-0008-0000-04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43</xdr:row>
          <xdr:rowOff>0</xdr:rowOff>
        </xdr:from>
        <xdr:to>
          <xdr:col>5</xdr:col>
          <xdr:colOff>0</xdr:colOff>
          <xdr:row>43</xdr:row>
          <xdr:rowOff>260350</xdr:rowOff>
        </xdr:to>
        <xdr:sp macro="" textlink="">
          <xdr:nvSpPr>
            <xdr:cNvPr id="2237" name="Option Button 189" hidden="1">
              <a:extLst>
                <a:ext uri="{63B3BB69-23CF-44E3-9099-C40C66FF867C}">
                  <a14:compatExt spid="_x0000_s2237"/>
                </a:ext>
                <a:ext uri="{FF2B5EF4-FFF2-40B4-BE49-F238E27FC236}">
                  <a16:creationId xmlns:a16="http://schemas.microsoft.com/office/drawing/2014/main" id="{00000000-0008-0000-04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44</xdr:row>
          <xdr:rowOff>0</xdr:rowOff>
        </xdr:from>
        <xdr:to>
          <xdr:col>5</xdr:col>
          <xdr:colOff>0</xdr:colOff>
          <xdr:row>44</xdr:row>
          <xdr:rowOff>260350</xdr:rowOff>
        </xdr:to>
        <xdr:sp macro="" textlink="">
          <xdr:nvSpPr>
            <xdr:cNvPr id="2238" name="Option Button 190" hidden="1">
              <a:extLst>
                <a:ext uri="{63B3BB69-23CF-44E3-9099-C40C66FF867C}">
                  <a14:compatExt spid="_x0000_s2238"/>
                </a:ext>
                <a:ext uri="{FF2B5EF4-FFF2-40B4-BE49-F238E27FC236}">
                  <a16:creationId xmlns:a16="http://schemas.microsoft.com/office/drawing/2014/main" id="{00000000-0008-0000-04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45</xdr:row>
          <xdr:rowOff>0</xdr:rowOff>
        </xdr:from>
        <xdr:to>
          <xdr:col>5</xdr:col>
          <xdr:colOff>0</xdr:colOff>
          <xdr:row>45</xdr:row>
          <xdr:rowOff>260350</xdr:rowOff>
        </xdr:to>
        <xdr:sp macro="" textlink="">
          <xdr:nvSpPr>
            <xdr:cNvPr id="2239" name="Option Button 191" hidden="1">
              <a:extLst>
                <a:ext uri="{63B3BB69-23CF-44E3-9099-C40C66FF867C}">
                  <a14:compatExt spid="_x0000_s2239"/>
                </a:ext>
                <a:ext uri="{FF2B5EF4-FFF2-40B4-BE49-F238E27FC236}">
                  <a16:creationId xmlns:a16="http://schemas.microsoft.com/office/drawing/2014/main" id="{00000000-0008-0000-04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46</xdr:row>
          <xdr:rowOff>0</xdr:rowOff>
        </xdr:from>
        <xdr:to>
          <xdr:col>5</xdr:col>
          <xdr:colOff>0</xdr:colOff>
          <xdr:row>46</xdr:row>
          <xdr:rowOff>260350</xdr:rowOff>
        </xdr:to>
        <xdr:sp macro="" textlink="">
          <xdr:nvSpPr>
            <xdr:cNvPr id="2240" name="Option Button 192" hidden="1">
              <a:extLst>
                <a:ext uri="{63B3BB69-23CF-44E3-9099-C40C66FF867C}">
                  <a14:compatExt spid="_x0000_s2240"/>
                </a:ext>
                <a:ext uri="{FF2B5EF4-FFF2-40B4-BE49-F238E27FC236}">
                  <a16:creationId xmlns:a16="http://schemas.microsoft.com/office/drawing/2014/main" id="{00000000-0008-0000-04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47</xdr:row>
          <xdr:rowOff>0</xdr:rowOff>
        </xdr:from>
        <xdr:to>
          <xdr:col>5</xdr:col>
          <xdr:colOff>0</xdr:colOff>
          <xdr:row>47</xdr:row>
          <xdr:rowOff>260350</xdr:rowOff>
        </xdr:to>
        <xdr:sp macro="" textlink="">
          <xdr:nvSpPr>
            <xdr:cNvPr id="2241" name="Option Button 193" hidden="1">
              <a:extLst>
                <a:ext uri="{63B3BB69-23CF-44E3-9099-C40C66FF867C}">
                  <a14:compatExt spid="_x0000_s2241"/>
                </a:ext>
                <a:ext uri="{FF2B5EF4-FFF2-40B4-BE49-F238E27FC236}">
                  <a16:creationId xmlns:a16="http://schemas.microsoft.com/office/drawing/2014/main" id="{00000000-0008-0000-04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40</xdr:row>
          <xdr:rowOff>374650</xdr:rowOff>
        </xdr:from>
        <xdr:to>
          <xdr:col>7</xdr:col>
          <xdr:colOff>12700</xdr:colOff>
          <xdr:row>48</xdr:row>
          <xdr:rowOff>12700</xdr:rowOff>
        </xdr:to>
        <xdr:sp macro="" textlink="">
          <xdr:nvSpPr>
            <xdr:cNvPr id="2242" name="Group Box 194" hidden="1">
              <a:extLst>
                <a:ext uri="{63B3BB69-23CF-44E3-9099-C40C66FF867C}">
                  <a14:compatExt spid="_x0000_s2242"/>
                </a:ext>
                <a:ext uri="{FF2B5EF4-FFF2-40B4-BE49-F238E27FC236}">
                  <a16:creationId xmlns:a16="http://schemas.microsoft.com/office/drawing/2014/main" id="{00000000-0008-0000-0400-0000C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52</xdr:row>
          <xdr:rowOff>0</xdr:rowOff>
        </xdr:from>
        <xdr:to>
          <xdr:col>4</xdr:col>
          <xdr:colOff>165100</xdr:colOff>
          <xdr:row>52</xdr:row>
          <xdr:rowOff>241300</xdr:rowOff>
        </xdr:to>
        <xdr:sp macro="" textlink="">
          <xdr:nvSpPr>
            <xdr:cNvPr id="2243" name="Option Button 195" hidden="1">
              <a:extLst>
                <a:ext uri="{63B3BB69-23CF-44E3-9099-C40C66FF867C}">
                  <a14:compatExt spid="_x0000_s2243"/>
                </a:ext>
                <a:ext uri="{FF2B5EF4-FFF2-40B4-BE49-F238E27FC236}">
                  <a16:creationId xmlns:a16="http://schemas.microsoft.com/office/drawing/2014/main" id="{00000000-0008-0000-04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53</xdr:row>
          <xdr:rowOff>0</xdr:rowOff>
        </xdr:from>
        <xdr:to>
          <xdr:col>4</xdr:col>
          <xdr:colOff>165100</xdr:colOff>
          <xdr:row>53</xdr:row>
          <xdr:rowOff>241300</xdr:rowOff>
        </xdr:to>
        <xdr:sp macro="" textlink="">
          <xdr:nvSpPr>
            <xdr:cNvPr id="2244" name="Option Button 196" hidden="1">
              <a:extLst>
                <a:ext uri="{63B3BB69-23CF-44E3-9099-C40C66FF867C}">
                  <a14:compatExt spid="_x0000_s2244"/>
                </a:ext>
                <a:ext uri="{FF2B5EF4-FFF2-40B4-BE49-F238E27FC236}">
                  <a16:creationId xmlns:a16="http://schemas.microsoft.com/office/drawing/2014/main" id="{00000000-0008-0000-04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54</xdr:row>
          <xdr:rowOff>0</xdr:rowOff>
        </xdr:from>
        <xdr:to>
          <xdr:col>4</xdr:col>
          <xdr:colOff>165100</xdr:colOff>
          <xdr:row>54</xdr:row>
          <xdr:rowOff>241300</xdr:rowOff>
        </xdr:to>
        <xdr:sp macro="" textlink="">
          <xdr:nvSpPr>
            <xdr:cNvPr id="2245" name="Option Button 197" hidden="1">
              <a:extLst>
                <a:ext uri="{63B3BB69-23CF-44E3-9099-C40C66FF867C}">
                  <a14:compatExt spid="_x0000_s2245"/>
                </a:ext>
                <a:ext uri="{FF2B5EF4-FFF2-40B4-BE49-F238E27FC236}">
                  <a16:creationId xmlns:a16="http://schemas.microsoft.com/office/drawing/2014/main" id="{00000000-0008-0000-04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55</xdr:row>
          <xdr:rowOff>0</xdr:rowOff>
        </xdr:from>
        <xdr:to>
          <xdr:col>4</xdr:col>
          <xdr:colOff>165100</xdr:colOff>
          <xdr:row>55</xdr:row>
          <xdr:rowOff>241300</xdr:rowOff>
        </xdr:to>
        <xdr:sp macro="" textlink="">
          <xdr:nvSpPr>
            <xdr:cNvPr id="2246" name="Option Button 198" hidden="1">
              <a:extLst>
                <a:ext uri="{63B3BB69-23CF-44E3-9099-C40C66FF867C}">
                  <a14:compatExt spid="_x0000_s2246"/>
                </a:ext>
                <a:ext uri="{FF2B5EF4-FFF2-40B4-BE49-F238E27FC236}">
                  <a16:creationId xmlns:a16="http://schemas.microsoft.com/office/drawing/2014/main" id="{00000000-0008-0000-04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56</xdr:row>
          <xdr:rowOff>0</xdr:rowOff>
        </xdr:from>
        <xdr:to>
          <xdr:col>4</xdr:col>
          <xdr:colOff>165100</xdr:colOff>
          <xdr:row>56</xdr:row>
          <xdr:rowOff>241300</xdr:rowOff>
        </xdr:to>
        <xdr:sp macro="" textlink="">
          <xdr:nvSpPr>
            <xdr:cNvPr id="2247" name="Option Button 199" hidden="1">
              <a:extLst>
                <a:ext uri="{63B3BB69-23CF-44E3-9099-C40C66FF867C}">
                  <a14:compatExt spid="_x0000_s2247"/>
                </a:ext>
                <a:ext uri="{FF2B5EF4-FFF2-40B4-BE49-F238E27FC236}">
                  <a16:creationId xmlns:a16="http://schemas.microsoft.com/office/drawing/2014/main" id="{00000000-0008-0000-04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57</xdr:row>
          <xdr:rowOff>0</xdr:rowOff>
        </xdr:from>
        <xdr:to>
          <xdr:col>4</xdr:col>
          <xdr:colOff>165100</xdr:colOff>
          <xdr:row>57</xdr:row>
          <xdr:rowOff>241300</xdr:rowOff>
        </xdr:to>
        <xdr:sp macro="" textlink="">
          <xdr:nvSpPr>
            <xdr:cNvPr id="2248" name="Option Button 200" hidden="1">
              <a:extLst>
                <a:ext uri="{63B3BB69-23CF-44E3-9099-C40C66FF867C}">
                  <a14:compatExt spid="_x0000_s2248"/>
                </a:ext>
                <a:ext uri="{FF2B5EF4-FFF2-40B4-BE49-F238E27FC236}">
                  <a16:creationId xmlns:a16="http://schemas.microsoft.com/office/drawing/2014/main" id="{00000000-0008-0000-04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50</xdr:row>
          <xdr:rowOff>336550</xdr:rowOff>
        </xdr:from>
        <xdr:to>
          <xdr:col>6</xdr:col>
          <xdr:colOff>133350</xdr:colOff>
          <xdr:row>57</xdr:row>
          <xdr:rowOff>260350</xdr:rowOff>
        </xdr:to>
        <xdr:sp macro="" textlink="">
          <xdr:nvSpPr>
            <xdr:cNvPr id="2249" name="Group Box 201" hidden="1">
              <a:extLst>
                <a:ext uri="{63B3BB69-23CF-44E3-9099-C40C66FF867C}">
                  <a14:compatExt spid="_x0000_s2249"/>
                </a:ext>
                <a:ext uri="{FF2B5EF4-FFF2-40B4-BE49-F238E27FC236}">
                  <a16:creationId xmlns:a16="http://schemas.microsoft.com/office/drawing/2014/main" id="{00000000-0008-0000-0400-0000C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63</xdr:row>
          <xdr:rowOff>12700</xdr:rowOff>
        </xdr:from>
        <xdr:to>
          <xdr:col>5</xdr:col>
          <xdr:colOff>88900</xdr:colOff>
          <xdr:row>63</xdr:row>
          <xdr:rowOff>260350</xdr:rowOff>
        </xdr:to>
        <xdr:sp macro="" textlink="">
          <xdr:nvSpPr>
            <xdr:cNvPr id="2250" name="Option Button 202" hidden="1">
              <a:extLst>
                <a:ext uri="{63B3BB69-23CF-44E3-9099-C40C66FF867C}">
                  <a14:compatExt spid="_x0000_s2250"/>
                </a:ext>
                <a:ext uri="{FF2B5EF4-FFF2-40B4-BE49-F238E27FC236}">
                  <a16:creationId xmlns:a16="http://schemas.microsoft.com/office/drawing/2014/main" id="{00000000-0008-0000-04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64</xdr:row>
          <xdr:rowOff>12700</xdr:rowOff>
        </xdr:from>
        <xdr:to>
          <xdr:col>5</xdr:col>
          <xdr:colOff>88900</xdr:colOff>
          <xdr:row>64</xdr:row>
          <xdr:rowOff>260350</xdr:rowOff>
        </xdr:to>
        <xdr:sp macro="" textlink="">
          <xdr:nvSpPr>
            <xdr:cNvPr id="2251" name="Option Button 203" hidden="1">
              <a:extLst>
                <a:ext uri="{63B3BB69-23CF-44E3-9099-C40C66FF867C}">
                  <a14:compatExt spid="_x0000_s2251"/>
                </a:ext>
                <a:ext uri="{FF2B5EF4-FFF2-40B4-BE49-F238E27FC236}">
                  <a16:creationId xmlns:a16="http://schemas.microsoft.com/office/drawing/2014/main" id="{00000000-0008-0000-04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65</xdr:row>
          <xdr:rowOff>12700</xdr:rowOff>
        </xdr:from>
        <xdr:to>
          <xdr:col>5</xdr:col>
          <xdr:colOff>88900</xdr:colOff>
          <xdr:row>65</xdr:row>
          <xdr:rowOff>260350</xdr:rowOff>
        </xdr:to>
        <xdr:sp macro="" textlink="">
          <xdr:nvSpPr>
            <xdr:cNvPr id="2252" name="Option Button 204" hidden="1">
              <a:extLst>
                <a:ext uri="{63B3BB69-23CF-44E3-9099-C40C66FF867C}">
                  <a14:compatExt spid="_x0000_s2252"/>
                </a:ext>
                <a:ext uri="{FF2B5EF4-FFF2-40B4-BE49-F238E27FC236}">
                  <a16:creationId xmlns:a16="http://schemas.microsoft.com/office/drawing/2014/main" id="{00000000-0008-0000-04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66</xdr:row>
          <xdr:rowOff>12700</xdr:rowOff>
        </xdr:from>
        <xdr:to>
          <xdr:col>5</xdr:col>
          <xdr:colOff>88900</xdr:colOff>
          <xdr:row>66</xdr:row>
          <xdr:rowOff>260350</xdr:rowOff>
        </xdr:to>
        <xdr:sp macro="" textlink="">
          <xdr:nvSpPr>
            <xdr:cNvPr id="2253" name="Option Button 205" hidden="1">
              <a:extLst>
                <a:ext uri="{63B3BB69-23CF-44E3-9099-C40C66FF867C}">
                  <a14:compatExt spid="_x0000_s2253"/>
                </a:ext>
                <a:ext uri="{FF2B5EF4-FFF2-40B4-BE49-F238E27FC236}">
                  <a16:creationId xmlns:a16="http://schemas.microsoft.com/office/drawing/2014/main" id="{00000000-0008-0000-04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67</xdr:row>
          <xdr:rowOff>12700</xdr:rowOff>
        </xdr:from>
        <xdr:to>
          <xdr:col>5</xdr:col>
          <xdr:colOff>88900</xdr:colOff>
          <xdr:row>67</xdr:row>
          <xdr:rowOff>260350</xdr:rowOff>
        </xdr:to>
        <xdr:sp macro="" textlink="">
          <xdr:nvSpPr>
            <xdr:cNvPr id="2254" name="Option Button 206" hidden="1">
              <a:extLst>
                <a:ext uri="{63B3BB69-23CF-44E3-9099-C40C66FF867C}">
                  <a14:compatExt spid="_x0000_s2254"/>
                </a:ext>
                <a:ext uri="{FF2B5EF4-FFF2-40B4-BE49-F238E27FC236}">
                  <a16:creationId xmlns:a16="http://schemas.microsoft.com/office/drawing/2014/main" id="{00000000-0008-0000-04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68</xdr:row>
          <xdr:rowOff>12700</xdr:rowOff>
        </xdr:from>
        <xdr:to>
          <xdr:col>5</xdr:col>
          <xdr:colOff>88900</xdr:colOff>
          <xdr:row>68</xdr:row>
          <xdr:rowOff>260350</xdr:rowOff>
        </xdr:to>
        <xdr:sp macro="" textlink="">
          <xdr:nvSpPr>
            <xdr:cNvPr id="2255" name="Option Button 207" hidden="1">
              <a:extLst>
                <a:ext uri="{63B3BB69-23CF-44E3-9099-C40C66FF867C}">
                  <a14:compatExt spid="_x0000_s2255"/>
                </a:ext>
                <a:ext uri="{FF2B5EF4-FFF2-40B4-BE49-F238E27FC236}">
                  <a16:creationId xmlns:a16="http://schemas.microsoft.com/office/drawing/2014/main" id="{00000000-0008-0000-04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107950</xdr:colOff>
          <xdr:row>61</xdr:row>
          <xdr:rowOff>203200</xdr:rowOff>
        </xdr:from>
        <xdr:to>
          <xdr:col>6</xdr:col>
          <xdr:colOff>165100</xdr:colOff>
          <xdr:row>69</xdr:row>
          <xdr:rowOff>184150</xdr:rowOff>
        </xdr:to>
        <xdr:sp macro="" textlink="">
          <xdr:nvSpPr>
            <xdr:cNvPr id="2256" name="Group Box 208" hidden="1">
              <a:extLst>
                <a:ext uri="{63B3BB69-23CF-44E3-9099-C40C66FF867C}">
                  <a14:compatExt spid="_x0000_s2256"/>
                </a:ext>
                <a:ext uri="{FF2B5EF4-FFF2-40B4-BE49-F238E27FC236}">
                  <a16:creationId xmlns:a16="http://schemas.microsoft.com/office/drawing/2014/main" id="{00000000-0008-0000-0400-0000D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208</a:t>
              </a:r>
            </a:p>
          </xdr:txBody>
        </xdr:sp>
        <xdr:clientData/>
      </xdr:twoCellAnchor>
    </mc:Choice>
    <mc:Fallback/>
  </mc:AlternateContent>
  <xdr:twoCellAnchor>
    <xdr:from>
      <xdr:col>23</xdr:col>
      <xdr:colOff>150679</xdr:colOff>
      <xdr:row>174</xdr:row>
      <xdr:rowOff>914400</xdr:rowOff>
    </xdr:from>
    <xdr:to>
      <xdr:col>29</xdr:col>
      <xdr:colOff>86102</xdr:colOff>
      <xdr:row>175</xdr:row>
      <xdr:rowOff>150678</xdr:rowOff>
    </xdr:to>
    <xdr:sp macro="" textlink="">
      <xdr:nvSpPr>
        <xdr:cNvPr id="10" name="二等辺三角形 9">
          <a:extLst>
            <a:ext uri="{FF2B5EF4-FFF2-40B4-BE49-F238E27FC236}">
              <a16:creationId xmlns:a16="http://schemas.microsoft.com/office/drawing/2014/main" id="{00000000-0008-0000-0400-00000A000000}"/>
            </a:ext>
          </a:extLst>
        </xdr:cNvPr>
        <xdr:cNvSpPr/>
      </xdr:nvSpPr>
      <xdr:spPr>
        <a:xfrm flipV="1">
          <a:off x="4358899" y="55395247"/>
          <a:ext cx="1033220" cy="247973"/>
        </a:xfrm>
        <a:prstGeom prst="triangle">
          <a:avLst/>
        </a:prstGeom>
        <a:solidFill>
          <a:schemeClr val="tx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0</xdr:colOff>
          <xdr:row>86</xdr:row>
          <xdr:rowOff>0</xdr:rowOff>
        </xdr:from>
        <xdr:to>
          <xdr:col>4</xdr:col>
          <xdr:colOff>171450</xdr:colOff>
          <xdr:row>87</xdr:row>
          <xdr:rowOff>69850</xdr:rowOff>
        </xdr:to>
        <xdr:sp macro="" textlink="">
          <xdr:nvSpPr>
            <xdr:cNvPr id="3" name="Check Box 61" hidden="1">
              <a:extLst>
                <a:ext uri="{63B3BB69-23CF-44E3-9099-C40C66FF867C}">
                  <a14:compatExt spid="_x0000_s2109"/>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86</xdr:row>
          <xdr:rowOff>285750</xdr:rowOff>
        </xdr:from>
        <xdr:to>
          <xdr:col>4</xdr:col>
          <xdr:colOff>171450</xdr:colOff>
          <xdr:row>88</xdr:row>
          <xdr:rowOff>69850</xdr:rowOff>
        </xdr:to>
        <xdr:sp macro="" textlink="">
          <xdr:nvSpPr>
            <xdr:cNvPr id="4" name="Check Box 63" hidden="1">
              <a:extLst>
                <a:ext uri="{63B3BB69-23CF-44E3-9099-C40C66FF867C}">
                  <a14:compatExt spid="_x0000_s2111"/>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87</xdr:row>
          <xdr:rowOff>285750</xdr:rowOff>
        </xdr:from>
        <xdr:to>
          <xdr:col>4</xdr:col>
          <xdr:colOff>171450</xdr:colOff>
          <xdr:row>89</xdr:row>
          <xdr:rowOff>38100</xdr:rowOff>
        </xdr:to>
        <xdr:sp macro="" textlink="">
          <xdr:nvSpPr>
            <xdr:cNvPr id="6" name="Check Box 64" hidden="1">
              <a:extLst>
                <a:ext uri="{63B3BB69-23CF-44E3-9099-C40C66FF867C}">
                  <a14:compatExt spid="_x0000_s2112"/>
                </a:ext>
                <a:ext uri="{FF2B5EF4-FFF2-40B4-BE49-F238E27FC236}">
                  <a16:creationId xmlns:a16="http://schemas.microsoft.com/office/drawing/2014/main" id="{00000000-0008-0000-04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279400</xdr:rowOff>
        </xdr:from>
        <xdr:to>
          <xdr:col>4</xdr:col>
          <xdr:colOff>171450</xdr:colOff>
          <xdr:row>90</xdr:row>
          <xdr:rowOff>31750</xdr:rowOff>
        </xdr:to>
        <xdr:sp macro="" textlink="">
          <xdr:nvSpPr>
            <xdr:cNvPr id="9" name="Check Box 65" hidden="1">
              <a:extLst>
                <a:ext uri="{63B3BB69-23CF-44E3-9099-C40C66FF867C}">
                  <a14:compatExt spid="_x0000_s2113"/>
                </a:ext>
                <a:ext uri="{FF2B5EF4-FFF2-40B4-BE49-F238E27FC236}">
                  <a16:creationId xmlns:a16="http://schemas.microsoft.com/office/drawing/2014/main" id="{00000000-0008-0000-04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89</xdr:row>
          <xdr:rowOff>247650</xdr:rowOff>
        </xdr:from>
        <xdr:to>
          <xdr:col>4</xdr:col>
          <xdr:colOff>171450</xdr:colOff>
          <xdr:row>91</xdr:row>
          <xdr:rowOff>31750</xdr:rowOff>
        </xdr:to>
        <xdr:sp macro="" textlink="">
          <xdr:nvSpPr>
            <xdr:cNvPr id="11" name="Check Box 66" hidden="1">
              <a:extLst>
                <a:ext uri="{63B3BB69-23CF-44E3-9099-C40C66FF867C}">
                  <a14:compatExt spid="_x0000_s2114"/>
                </a:ext>
                <a:ext uri="{FF2B5EF4-FFF2-40B4-BE49-F238E27FC236}">
                  <a16:creationId xmlns:a16="http://schemas.microsoft.com/office/drawing/2014/main" id="{00000000-0008-0000-04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92</xdr:row>
          <xdr:rowOff>241300</xdr:rowOff>
        </xdr:from>
        <xdr:to>
          <xdr:col>4</xdr:col>
          <xdr:colOff>171450</xdr:colOff>
          <xdr:row>94</xdr:row>
          <xdr:rowOff>19050</xdr:rowOff>
        </xdr:to>
        <xdr:sp macro="" textlink="">
          <xdr:nvSpPr>
            <xdr:cNvPr id="7" name="Check Box 67" hidden="1">
              <a:extLst>
                <a:ext uri="{63B3BB69-23CF-44E3-9099-C40C66FF867C}">
                  <a14:compatExt spid="_x0000_s2115"/>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93</xdr:row>
          <xdr:rowOff>241300</xdr:rowOff>
        </xdr:from>
        <xdr:to>
          <xdr:col>4</xdr:col>
          <xdr:colOff>171450</xdr:colOff>
          <xdr:row>95</xdr:row>
          <xdr:rowOff>19050</xdr:rowOff>
        </xdr:to>
        <xdr:sp macro="" textlink="">
          <xdr:nvSpPr>
            <xdr:cNvPr id="8" name="Check Box 68" hidden="1">
              <a:extLst>
                <a:ext uri="{63B3BB69-23CF-44E3-9099-C40C66FF867C}">
                  <a14:compatExt spid="_x0000_s2116"/>
                </a:ext>
                <a:ext uri="{FF2B5EF4-FFF2-40B4-BE49-F238E27FC236}">
                  <a16:creationId xmlns:a16="http://schemas.microsoft.com/office/drawing/2014/main" id="{00000000-0008-0000-04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90</xdr:row>
          <xdr:rowOff>247650</xdr:rowOff>
        </xdr:from>
        <xdr:to>
          <xdr:col>4</xdr:col>
          <xdr:colOff>171450</xdr:colOff>
          <xdr:row>92</xdr:row>
          <xdr:rowOff>31750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4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241300</xdr:rowOff>
        </xdr:from>
        <xdr:to>
          <xdr:col>4</xdr:col>
          <xdr:colOff>171450</xdr:colOff>
          <xdr:row>93</xdr:row>
          <xdr:rowOff>19050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4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4248</xdr:colOff>
          <xdr:row>134</xdr:row>
          <xdr:rowOff>6350</xdr:rowOff>
        </xdr:from>
        <xdr:to>
          <xdr:col>4</xdr:col>
          <xdr:colOff>169929</xdr:colOff>
          <xdr:row>140</xdr:row>
          <xdr:rowOff>266297</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715448" y="43383200"/>
              <a:ext cx="165681" cy="1980797"/>
              <a:chOff x="702748" y="41646454"/>
              <a:chExt cx="165681" cy="1974450"/>
            </a:xfrm>
          </xdr:grpSpPr>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400-000098080000}"/>
                  </a:ext>
                </a:extLst>
              </xdr:cNvPr>
              <xdr:cNvSpPr/>
            </xdr:nvSpPr>
            <xdr:spPr bwMode="auto">
              <a:xfrm>
                <a:off x="702748" y="41646454"/>
                <a:ext cx="165681" cy="285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400-000099080000}"/>
                  </a:ext>
                </a:extLst>
              </xdr:cNvPr>
              <xdr:cNvSpPr/>
            </xdr:nvSpPr>
            <xdr:spPr bwMode="auto">
              <a:xfrm>
                <a:off x="702748" y="41927767"/>
                <a:ext cx="165681" cy="285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400-00009A080000}"/>
                  </a:ext>
                </a:extLst>
              </xdr:cNvPr>
              <xdr:cNvSpPr/>
            </xdr:nvSpPr>
            <xdr:spPr bwMode="auto">
              <a:xfrm>
                <a:off x="702748" y="42490352"/>
                <a:ext cx="165681" cy="285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400-00009B080000}"/>
                  </a:ext>
                </a:extLst>
              </xdr:cNvPr>
              <xdr:cNvSpPr/>
            </xdr:nvSpPr>
            <xdr:spPr bwMode="auto">
              <a:xfrm>
                <a:off x="702748" y="43032621"/>
                <a:ext cx="165681" cy="285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400-00009C080000}"/>
                  </a:ext>
                </a:extLst>
              </xdr:cNvPr>
              <xdr:cNvSpPr/>
            </xdr:nvSpPr>
            <xdr:spPr bwMode="auto">
              <a:xfrm>
                <a:off x="702748" y="43335525"/>
                <a:ext cx="165681" cy="285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400-0000DA080000}"/>
                  </a:ext>
                </a:extLst>
              </xdr:cNvPr>
              <xdr:cNvSpPr/>
            </xdr:nvSpPr>
            <xdr:spPr bwMode="auto">
              <a:xfrm>
                <a:off x="702748" y="42209059"/>
                <a:ext cx="165681" cy="285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0</xdr:rowOff>
        </xdr:from>
        <xdr:to>
          <xdr:col>5</xdr:col>
          <xdr:colOff>0</xdr:colOff>
          <xdr:row>104</xdr:row>
          <xdr:rowOff>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4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31</xdr:row>
          <xdr:rowOff>107950</xdr:rowOff>
        </xdr:from>
        <xdr:to>
          <xdr:col>5</xdr:col>
          <xdr:colOff>0</xdr:colOff>
          <xdr:row>33</xdr:row>
          <xdr:rowOff>19050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279400</xdr:rowOff>
        </xdr:from>
        <xdr:to>
          <xdr:col>5</xdr:col>
          <xdr:colOff>0</xdr:colOff>
          <xdr:row>35</xdr:row>
          <xdr:rowOff>19050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5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279400</xdr:rowOff>
        </xdr:from>
        <xdr:to>
          <xdr:col>5</xdr:col>
          <xdr:colOff>0</xdr:colOff>
          <xdr:row>36</xdr:row>
          <xdr:rowOff>19050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5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279400</xdr:rowOff>
        </xdr:from>
        <xdr:to>
          <xdr:col>5</xdr:col>
          <xdr:colOff>0</xdr:colOff>
          <xdr:row>37</xdr:row>
          <xdr:rowOff>19050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5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285750</xdr:rowOff>
        </xdr:from>
        <xdr:to>
          <xdr:col>5</xdr:col>
          <xdr:colOff>0</xdr:colOff>
          <xdr:row>38</xdr:row>
          <xdr:rowOff>19050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5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285750</xdr:rowOff>
        </xdr:from>
        <xdr:to>
          <xdr:col>5</xdr:col>
          <xdr:colOff>0</xdr:colOff>
          <xdr:row>39</xdr:row>
          <xdr:rowOff>19050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5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279400</xdr:rowOff>
        </xdr:from>
        <xdr:to>
          <xdr:col>5</xdr:col>
          <xdr:colOff>0</xdr:colOff>
          <xdr:row>41</xdr:row>
          <xdr:rowOff>19050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5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279400</xdr:rowOff>
        </xdr:from>
        <xdr:to>
          <xdr:col>5</xdr:col>
          <xdr:colOff>0</xdr:colOff>
          <xdr:row>42</xdr:row>
          <xdr:rowOff>31750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5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279400</xdr:rowOff>
        </xdr:from>
        <xdr:to>
          <xdr:col>5</xdr:col>
          <xdr:colOff>0</xdr:colOff>
          <xdr:row>34</xdr:row>
          <xdr:rowOff>19050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5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177800</xdr:colOff>
          <xdr:row>54</xdr:row>
          <xdr:rowOff>12700</xdr:rowOff>
        </xdr:from>
        <xdr:to>
          <xdr:col>5</xdr:col>
          <xdr:colOff>11140</xdr:colOff>
          <xdr:row>58</xdr:row>
          <xdr:rowOff>256228</xdr:rowOff>
        </xdr:to>
        <xdr:grpSp>
          <xdr:nvGrpSpPr>
            <xdr:cNvPr id="6" name="グループ化 5">
              <a:extLst>
                <a:ext uri="{FF2B5EF4-FFF2-40B4-BE49-F238E27FC236}">
                  <a16:creationId xmlns:a16="http://schemas.microsoft.com/office/drawing/2014/main" id="{00000000-0008-0000-0500-000006000000}"/>
                </a:ext>
              </a:extLst>
            </xdr:cNvPr>
            <xdr:cNvGrpSpPr/>
          </xdr:nvGrpSpPr>
          <xdr:grpSpPr>
            <a:xfrm>
              <a:off x="711200" y="17786350"/>
              <a:ext cx="188940" cy="1386528"/>
              <a:chOff x="745958" y="14606582"/>
              <a:chExt cx="212112" cy="1402079"/>
            </a:xfrm>
          </xdr:grpSpPr>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500-0000770C0000}"/>
                  </a:ext>
                </a:extLst>
              </xdr:cNvPr>
              <xdr:cNvSpPr/>
            </xdr:nvSpPr>
            <xdr:spPr bwMode="auto">
              <a:xfrm>
                <a:off x="745958" y="14606582"/>
                <a:ext cx="212112" cy="243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500-0000780C0000}"/>
                  </a:ext>
                </a:extLst>
              </xdr:cNvPr>
              <xdr:cNvSpPr/>
            </xdr:nvSpPr>
            <xdr:spPr bwMode="auto">
              <a:xfrm>
                <a:off x="745958" y="14896209"/>
                <a:ext cx="212112" cy="243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500-0000790C0000}"/>
                  </a:ext>
                </a:extLst>
              </xdr:cNvPr>
              <xdr:cNvSpPr/>
            </xdr:nvSpPr>
            <xdr:spPr bwMode="auto">
              <a:xfrm>
                <a:off x="745958" y="15185857"/>
                <a:ext cx="212112" cy="243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500-00007A0C0000}"/>
                  </a:ext>
                </a:extLst>
              </xdr:cNvPr>
              <xdr:cNvSpPr/>
            </xdr:nvSpPr>
            <xdr:spPr bwMode="auto">
              <a:xfrm>
                <a:off x="745958" y="15475506"/>
                <a:ext cx="212112" cy="243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500-00007B0C0000}"/>
                  </a:ext>
                </a:extLst>
              </xdr:cNvPr>
              <xdr:cNvSpPr/>
            </xdr:nvSpPr>
            <xdr:spPr bwMode="auto">
              <a:xfrm>
                <a:off x="745958" y="15765135"/>
                <a:ext cx="212112" cy="2435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68</xdr:row>
          <xdr:rowOff>88900</xdr:rowOff>
        </xdr:from>
        <xdr:to>
          <xdr:col>5</xdr:col>
          <xdr:colOff>0</xdr:colOff>
          <xdr:row>70</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5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69</xdr:row>
          <xdr:rowOff>266700</xdr:rowOff>
        </xdr:from>
        <xdr:to>
          <xdr:col>5</xdr:col>
          <xdr:colOff>0</xdr:colOff>
          <xdr:row>71</xdr:row>
          <xdr:rowOff>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5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71</xdr:row>
          <xdr:rowOff>266700</xdr:rowOff>
        </xdr:from>
        <xdr:to>
          <xdr:col>5</xdr:col>
          <xdr:colOff>0</xdr:colOff>
          <xdr:row>73</xdr:row>
          <xdr:rowOff>0</xdr:rowOff>
        </xdr:to>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5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72</xdr:row>
          <xdr:rowOff>279400</xdr:rowOff>
        </xdr:from>
        <xdr:to>
          <xdr:col>5</xdr:col>
          <xdr:colOff>0</xdr:colOff>
          <xdr:row>74</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5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73</xdr:row>
          <xdr:rowOff>279400</xdr:rowOff>
        </xdr:from>
        <xdr:to>
          <xdr:col>5</xdr:col>
          <xdr:colOff>0</xdr:colOff>
          <xdr:row>75</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5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74</xdr:row>
          <xdr:rowOff>279400</xdr:rowOff>
        </xdr:from>
        <xdr:to>
          <xdr:col>5</xdr:col>
          <xdr:colOff>0</xdr:colOff>
          <xdr:row>76</xdr:row>
          <xdr:rowOff>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5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103</xdr:row>
          <xdr:rowOff>0</xdr:rowOff>
        </xdr:from>
        <xdr:to>
          <xdr:col>5</xdr:col>
          <xdr:colOff>0</xdr:colOff>
          <xdr:row>104</xdr:row>
          <xdr:rowOff>0</xdr:rowOff>
        </xdr:to>
        <xdr:sp macro="" textlink="">
          <xdr:nvSpPr>
            <xdr:cNvPr id="3213" name="Option Button 141" hidden="1">
              <a:extLst>
                <a:ext uri="{63B3BB69-23CF-44E3-9099-C40C66FF867C}">
                  <a14:compatExt spid="_x0000_s3213"/>
                </a:ext>
                <a:ext uri="{FF2B5EF4-FFF2-40B4-BE49-F238E27FC236}">
                  <a16:creationId xmlns:a16="http://schemas.microsoft.com/office/drawing/2014/main" id="{00000000-0008-0000-05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99</xdr:row>
          <xdr:rowOff>95250</xdr:rowOff>
        </xdr:from>
        <xdr:to>
          <xdr:col>5</xdr:col>
          <xdr:colOff>0</xdr:colOff>
          <xdr:row>100</xdr:row>
          <xdr:rowOff>279400</xdr:rowOff>
        </xdr:to>
        <xdr:sp macro="" textlink="">
          <xdr:nvSpPr>
            <xdr:cNvPr id="3214" name="Option Button 142" hidden="1">
              <a:extLst>
                <a:ext uri="{63B3BB69-23CF-44E3-9099-C40C66FF867C}">
                  <a14:compatExt spid="_x0000_s3214"/>
                </a:ext>
                <a:ext uri="{FF2B5EF4-FFF2-40B4-BE49-F238E27FC236}">
                  <a16:creationId xmlns:a16="http://schemas.microsoft.com/office/drawing/2014/main" id="{00000000-0008-0000-05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100</xdr:row>
          <xdr:rowOff>279400</xdr:rowOff>
        </xdr:from>
        <xdr:to>
          <xdr:col>5</xdr:col>
          <xdr:colOff>0</xdr:colOff>
          <xdr:row>102</xdr:row>
          <xdr:rowOff>0</xdr:rowOff>
        </xdr:to>
        <xdr:sp macro="" textlink="">
          <xdr:nvSpPr>
            <xdr:cNvPr id="3215" name="Option Button 143" hidden="1">
              <a:extLst>
                <a:ext uri="{63B3BB69-23CF-44E3-9099-C40C66FF867C}">
                  <a14:compatExt spid="_x0000_s3215"/>
                </a:ext>
                <a:ext uri="{FF2B5EF4-FFF2-40B4-BE49-F238E27FC236}">
                  <a16:creationId xmlns:a16="http://schemas.microsoft.com/office/drawing/2014/main" id="{00000000-0008-0000-05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101</xdr:row>
          <xdr:rowOff>279400</xdr:rowOff>
        </xdr:from>
        <xdr:to>
          <xdr:col>5</xdr:col>
          <xdr:colOff>0</xdr:colOff>
          <xdr:row>103</xdr:row>
          <xdr:rowOff>0</xdr:rowOff>
        </xdr:to>
        <xdr:sp macro="" textlink="">
          <xdr:nvSpPr>
            <xdr:cNvPr id="3216" name="Option Button 144" hidden="1">
              <a:extLst>
                <a:ext uri="{63B3BB69-23CF-44E3-9099-C40C66FF867C}">
                  <a14:compatExt spid="_x0000_s3216"/>
                </a:ext>
                <a:ext uri="{FF2B5EF4-FFF2-40B4-BE49-F238E27FC236}">
                  <a16:creationId xmlns:a16="http://schemas.microsoft.com/office/drawing/2014/main" id="{00000000-0008-0000-05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120</xdr:row>
          <xdr:rowOff>0</xdr:rowOff>
        </xdr:from>
        <xdr:to>
          <xdr:col>5</xdr:col>
          <xdr:colOff>0</xdr:colOff>
          <xdr:row>120</xdr:row>
          <xdr:rowOff>279400</xdr:rowOff>
        </xdr:to>
        <xdr:sp macro="" textlink="">
          <xdr:nvSpPr>
            <xdr:cNvPr id="3223" name="Option Button 151" hidden="1">
              <a:extLst>
                <a:ext uri="{63B3BB69-23CF-44E3-9099-C40C66FF867C}">
                  <a14:compatExt spid="_x0000_s3223"/>
                </a:ext>
                <a:ext uri="{FF2B5EF4-FFF2-40B4-BE49-F238E27FC236}">
                  <a16:creationId xmlns:a16="http://schemas.microsoft.com/office/drawing/2014/main" id="{00000000-0008-0000-05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121</xdr:row>
          <xdr:rowOff>0</xdr:rowOff>
        </xdr:from>
        <xdr:to>
          <xdr:col>5</xdr:col>
          <xdr:colOff>0</xdr:colOff>
          <xdr:row>122</xdr:row>
          <xdr:rowOff>0</xdr:rowOff>
        </xdr:to>
        <xdr:sp macro="" textlink="">
          <xdr:nvSpPr>
            <xdr:cNvPr id="3224" name="Option Button 152" hidden="1">
              <a:extLst>
                <a:ext uri="{63B3BB69-23CF-44E3-9099-C40C66FF867C}">
                  <a14:compatExt spid="_x0000_s3224"/>
                </a:ext>
                <a:ext uri="{FF2B5EF4-FFF2-40B4-BE49-F238E27FC236}">
                  <a16:creationId xmlns:a16="http://schemas.microsoft.com/office/drawing/2014/main" id="{00000000-0008-0000-05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122</xdr:row>
          <xdr:rowOff>0</xdr:rowOff>
        </xdr:from>
        <xdr:to>
          <xdr:col>5</xdr:col>
          <xdr:colOff>0</xdr:colOff>
          <xdr:row>123</xdr:row>
          <xdr:rowOff>0</xdr:rowOff>
        </xdr:to>
        <xdr:sp macro="" textlink="">
          <xdr:nvSpPr>
            <xdr:cNvPr id="3225" name="Option Button 153" hidden="1">
              <a:extLst>
                <a:ext uri="{63B3BB69-23CF-44E3-9099-C40C66FF867C}">
                  <a14:compatExt spid="_x0000_s3225"/>
                </a:ext>
                <a:ext uri="{FF2B5EF4-FFF2-40B4-BE49-F238E27FC236}">
                  <a16:creationId xmlns:a16="http://schemas.microsoft.com/office/drawing/2014/main" id="{00000000-0008-0000-05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123</xdr:row>
          <xdr:rowOff>0</xdr:rowOff>
        </xdr:from>
        <xdr:to>
          <xdr:col>5</xdr:col>
          <xdr:colOff>0</xdr:colOff>
          <xdr:row>124</xdr:row>
          <xdr:rowOff>0</xdr:rowOff>
        </xdr:to>
        <xdr:sp macro="" textlink="">
          <xdr:nvSpPr>
            <xdr:cNvPr id="3226" name="Option Button 154" hidden="1">
              <a:extLst>
                <a:ext uri="{63B3BB69-23CF-44E3-9099-C40C66FF867C}">
                  <a14:compatExt spid="_x0000_s3226"/>
                </a:ext>
                <a:ext uri="{FF2B5EF4-FFF2-40B4-BE49-F238E27FC236}">
                  <a16:creationId xmlns:a16="http://schemas.microsoft.com/office/drawing/2014/main" id="{00000000-0008-0000-05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124</xdr:row>
          <xdr:rowOff>0</xdr:rowOff>
        </xdr:from>
        <xdr:to>
          <xdr:col>5</xdr:col>
          <xdr:colOff>0</xdr:colOff>
          <xdr:row>125</xdr:row>
          <xdr:rowOff>0</xdr:rowOff>
        </xdr:to>
        <xdr:sp macro="" textlink="">
          <xdr:nvSpPr>
            <xdr:cNvPr id="3227" name="Option Button 155" hidden="1">
              <a:extLst>
                <a:ext uri="{63B3BB69-23CF-44E3-9099-C40C66FF867C}">
                  <a14:compatExt spid="_x0000_s3227"/>
                </a:ext>
                <a:ext uri="{FF2B5EF4-FFF2-40B4-BE49-F238E27FC236}">
                  <a16:creationId xmlns:a16="http://schemas.microsoft.com/office/drawing/2014/main" id="{00000000-0008-0000-05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125</xdr:row>
          <xdr:rowOff>0</xdr:rowOff>
        </xdr:from>
        <xdr:to>
          <xdr:col>5</xdr:col>
          <xdr:colOff>0</xdr:colOff>
          <xdr:row>126</xdr:row>
          <xdr:rowOff>0</xdr:rowOff>
        </xdr:to>
        <xdr:sp macro="" textlink="">
          <xdr:nvSpPr>
            <xdr:cNvPr id="3228" name="Option Button 156" hidden="1">
              <a:extLst>
                <a:ext uri="{63B3BB69-23CF-44E3-9099-C40C66FF867C}">
                  <a14:compatExt spid="_x0000_s3228"/>
                </a:ext>
                <a:ext uri="{FF2B5EF4-FFF2-40B4-BE49-F238E27FC236}">
                  <a16:creationId xmlns:a16="http://schemas.microsoft.com/office/drawing/2014/main" id="{00000000-0008-0000-05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126</xdr:row>
          <xdr:rowOff>0</xdr:rowOff>
        </xdr:from>
        <xdr:to>
          <xdr:col>5</xdr:col>
          <xdr:colOff>0</xdr:colOff>
          <xdr:row>127</xdr:row>
          <xdr:rowOff>0</xdr:rowOff>
        </xdr:to>
        <xdr:sp macro="" textlink="">
          <xdr:nvSpPr>
            <xdr:cNvPr id="3229" name="Option Button 157" hidden="1">
              <a:extLst>
                <a:ext uri="{63B3BB69-23CF-44E3-9099-C40C66FF867C}">
                  <a14:compatExt spid="_x0000_s3229"/>
                </a:ext>
                <a:ext uri="{FF2B5EF4-FFF2-40B4-BE49-F238E27FC236}">
                  <a16:creationId xmlns:a16="http://schemas.microsoft.com/office/drawing/2014/main" id="{00000000-0008-0000-05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127</xdr:row>
          <xdr:rowOff>0</xdr:rowOff>
        </xdr:from>
        <xdr:to>
          <xdr:col>5</xdr:col>
          <xdr:colOff>0</xdr:colOff>
          <xdr:row>128</xdr:row>
          <xdr:rowOff>0</xdr:rowOff>
        </xdr:to>
        <xdr:sp macro="" textlink="">
          <xdr:nvSpPr>
            <xdr:cNvPr id="3230" name="Option Button 158" hidden="1">
              <a:extLst>
                <a:ext uri="{63B3BB69-23CF-44E3-9099-C40C66FF867C}">
                  <a14:compatExt spid="_x0000_s3230"/>
                </a:ext>
                <a:ext uri="{FF2B5EF4-FFF2-40B4-BE49-F238E27FC236}">
                  <a16:creationId xmlns:a16="http://schemas.microsoft.com/office/drawing/2014/main" id="{00000000-0008-0000-05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128</xdr:row>
          <xdr:rowOff>0</xdr:rowOff>
        </xdr:from>
        <xdr:to>
          <xdr:col>5</xdr:col>
          <xdr:colOff>0</xdr:colOff>
          <xdr:row>129</xdr:row>
          <xdr:rowOff>0</xdr:rowOff>
        </xdr:to>
        <xdr:sp macro="" textlink="">
          <xdr:nvSpPr>
            <xdr:cNvPr id="3231" name="Option Button 159" hidden="1">
              <a:extLst>
                <a:ext uri="{63B3BB69-23CF-44E3-9099-C40C66FF867C}">
                  <a14:compatExt spid="_x0000_s3231"/>
                </a:ext>
                <a:ext uri="{FF2B5EF4-FFF2-40B4-BE49-F238E27FC236}">
                  <a16:creationId xmlns:a16="http://schemas.microsoft.com/office/drawing/2014/main" id="{00000000-0008-0000-05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137</xdr:row>
          <xdr:rowOff>0</xdr:rowOff>
        </xdr:from>
        <xdr:to>
          <xdr:col>5</xdr:col>
          <xdr:colOff>0</xdr:colOff>
          <xdr:row>137</xdr:row>
          <xdr:rowOff>279400</xdr:rowOff>
        </xdr:to>
        <xdr:sp macro="" textlink="">
          <xdr:nvSpPr>
            <xdr:cNvPr id="3232" name="Option Button 160" hidden="1">
              <a:extLst>
                <a:ext uri="{63B3BB69-23CF-44E3-9099-C40C66FF867C}">
                  <a14:compatExt spid="_x0000_s3232"/>
                </a:ext>
                <a:ext uri="{FF2B5EF4-FFF2-40B4-BE49-F238E27FC236}">
                  <a16:creationId xmlns:a16="http://schemas.microsoft.com/office/drawing/2014/main" id="{00000000-0008-0000-05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138</xdr:row>
          <xdr:rowOff>0</xdr:rowOff>
        </xdr:from>
        <xdr:to>
          <xdr:col>5</xdr:col>
          <xdr:colOff>0</xdr:colOff>
          <xdr:row>139</xdr:row>
          <xdr:rowOff>0</xdr:rowOff>
        </xdr:to>
        <xdr:sp macro="" textlink="">
          <xdr:nvSpPr>
            <xdr:cNvPr id="3233" name="Option Button 161" hidden="1">
              <a:extLst>
                <a:ext uri="{63B3BB69-23CF-44E3-9099-C40C66FF867C}">
                  <a14:compatExt spid="_x0000_s3233"/>
                </a:ext>
                <a:ext uri="{FF2B5EF4-FFF2-40B4-BE49-F238E27FC236}">
                  <a16:creationId xmlns:a16="http://schemas.microsoft.com/office/drawing/2014/main" id="{00000000-0008-0000-05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139</xdr:row>
          <xdr:rowOff>0</xdr:rowOff>
        </xdr:from>
        <xdr:to>
          <xdr:col>5</xdr:col>
          <xdr:colOff>0</xdr:colOff>
          <xdr:row>140</xdr:row>
          <xdr:rowOff>0</xdr:rowOff>
        </xdr:to>
        <xdr:sp macro="" textlink="">
          <xdr:nvSpPr>
            <xdr:cNvPr id="3234" name="Option Button 162" hidden="1">
              <a:extLst>
                <a:ext uri="{63B3BB69-23CF-44E3-9099-C40C66FF867C}">
                  <a14:compatExt spid="_x0000_s3234"/>
                </a:ext>
                <a:ext uri="{FF2B5EF4-FFF2-40B4-BE49-F238E27FC236}">
                  <a16:creationId xmlns:a16="http://schemas.microsoft.com/office/drawing/2014/main" id="{00000000-0008-0000-05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140</xdr:row>
          <xdr:rowOff>0</xdr:rowOff>
        </xdr:from>
        <xdr:to>
          <xdr:col>5</xdr:col>
          <xdr:colOff>0</xdr:colOff>
          <xdr:row>141</xdr:row>
          <xdr:rowOff>0</xdr:rowOff>
        </xdr:to>
        <xdr:sp macro="" textlink="">
          <xdr:nvSpPr>
            <xdr:cNvPr id="3235" name="Option Button 163"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141</xdr:row>
          <xdr:rowOff>0</xdr:rowOff>
        </xdr:from>
        <xdr:to>
          <xdr:col>5</xdr:col>
          <xdr:colOff>0</xdr:colOff>
          <xdr:row>142</xdr:row>
          <xdr:rowOff>0</xdr:rowOff>
        </xdr:to>
        <xdr:sp macro="" textlink="">
          <xdr:nvSpPr>
            <xdr:cNvPr id="3236" name="Option Button 164" hidden="1">
              <a:extLst>
                <a:ext uri="{63B3BB69-23CF-44E3-9099-C40C66FF867C}">
                  <a14:compatExt spid="_x0000_s3236"/>
                </a:ext>
                <a:ext uri="{FF2B5EF4-FFF2-40B4-BE49-F238E27FC236}">
                  <a16:creationId xmlns:a16="http://schemas.microsoft.com/office/drawing/2014/main" id="{00000000-0008-0000-05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142</xdr:row>
          <xdr:rowOff>0</xdr:rowOff>
        </xdr:from>
        <xdr:to>
          <xdr:col>5</xdr:col>
          <xdr:colOff>0</xdr:colOff>
          <xdr:row>143</xdr:row>
          <xdr:rowOff>0</xdr:rowOff>
        </xdr:to>
        <xdr:sp macro="" textlink="">
          <xdr:nvSpPr>
            <xdr:cNvPr id="3237" name="Option Button 165" hidden="1">
              <a:extLst>
                <a:ext uri="{63B3BB69-23CF-44E3-9099-C40C66FF867C}">
                  <a14:compatExt spid="_x0000_s3237"/>
                </a:ext>
                <a:ext uri="{FF2B5EF4-FFF2-40B4-BE49-F238E27FC236}">
                  <a16:creationId xmlns:a16="http://schemas.microsoft.com/office/drawing/2014/main" id="{00000000-0008-0000-05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143</xdr:row>
          <xdr:rowOff>0</xdr:rowOff>
        </xdr:from>
        <xdr:to>
          <xdr:col>5</xdr:col>
          <xdr:colOff>0</xdr:colOff>
          <xdr:row>144</xdr:row>
          <xdr:rowOff>0</xdr:rowOff>
        </xdr:to>
        <xdr:sp macro="" textlink="">
          <xdr:nvSpPr>
            <xdr:cNvPr id="3238" name="Option Button 166" hidden="1">
              <a:extLst>
                <a:ext uri="{63B3BB69-23CF-44E3-9099-C40C66FF867C}">
                  <a14:compatExt spid="_x0000_s3238"/>
                </a:ext>
                <a:ext uri="{FF2B5EF4-FFF2-40B4-BE49-F238E27FC236}">
                  <a16:creationId xmlns:a16="http://schemas.microsoft.com/office/drawing/2014/main" id="{00000000-0008-0000-05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144</xdr:row>
          <xdr:rowOff>0</xdr:rowOff>
        </xdr:from>
        <xdr:to>
          <xdr:col>5</xdr:col>
          <xdr:colOff>0</xdr:colOff>
          <xdr:row>145</xdr:row>
          <xdr:rowOff>0</xdr:rowOff>
        </xdr:to>
        <xdr:sp macro="" textlink="">
          <xdr:nvSpPr>
            <xdr:cNvPr id="3239" name="Option Button 167" hidden="1">
              <a:extLst>
                <a:ext uri="{63B3BB69-23CF-44E3-9099-C40C66FF867C}">
                  <a14:compatExt spid="_x0000_s3239"/>
                </a:ext>
                <a:ext uri="{FF2B5EF4-FFF2-40B4-BE49-F238E27FC236}">
                  <a16:creationId xmlns:a16="http://schemas.microsoft.com/office/drawing/2014/main" id="{00000000-0008-0000-05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145</xdr:row>
          <xdr:rowOff>0</xdr:rowOff>
        </xdr:from>
        <xdr:to>
          <xdr:col>5</xdr:col>
          <xdr:colOff>0</xdr:colOff>
          <xdr:row>146</xdr:row>
          <xdr:rowOff>0</xdr:rowOff>
        </xdr:to>
        <xdr:sp macro="" textlink="">
          <xdr:nvSpPr>
            <xdr:cNvPr id="3240" name="Option Button 168" hidden="1">
              <a:extLst>
                <a:ext uri="{63B3BB69-23CF-44E3-9099-C40C66FF867C}">
                  <a14:compatExt spid="_x0000_s3240"/>
                </a:ext>
                <a:ext uri="{FF2B5EF4-FFF2-40B4-BE49-F238E27FC236}">
                  <a16:creationId xmlns:a16="http://schemas.microsoft.com/office/drawing/2014/main" id="{00000000-0008-0000-05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154</xdr:row>
          <xdr:rowOff>0</xdr:rowOff>
        </xdr:from>
        <xdr:to>
          <xdr:col>5</xdr:col>
          <xdr:colOff>0</xdr:colOff>
          <xdr:row>154</xdr:row>
          <xdr:rowOff>279400</xdr:rowOff>
        </xdr:to>
        <xdr:sp macro="" textlink="">
          <xdr:nvSpPr>
            <xdr:cNvPr id="3241" name="Option Button 169" hidden="1">
              <a:extLst>
                <a:ext uri="{63B3BB69-23CF-44E3-9099-C40C66FF867C}">
                  <a14:compatExt spid="_x0000_s3241"/>
                </a:ext>
                <a:ext uri="{FF2B5EF4-FFF2-40B4-BE49-F238E27FC236}">
                  <a16:creationId xmlns:a16="http://schemas.microsoft.com/office/drawing/2014/main" id="{00000000-0008-0000-05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155</xdr:row>
          <xdr:rowOff>0</xdr:rowOff>
        </xdr:from>
        <xdr:to>
          <xdr:col>5</xdr:col>
          <xdr:colOff>0</xdr:colOff>
          <xdr:row>156</xdr:row>
          <xdr:rowOff>0</xdr:rowOff>
        </xdr:to>
        <xdr:sp macro="" textlink="">
          <xdr:nvSpPr>
            <xdr:cNvPr id="3242" name="Option Button 170" hidden="1">
              <a:extLst>
                <a:ext uri="{63B3BB69-23CF-44E3-9099-C40C66FF867C}">
                  <a14:compatExt spid="_x0000_s3242"/>
                </a:ext>
                <a:ext uri="{FF2B5EF4-FFF2-40B4-BE49-F238E27FC236}">
                  <a16:creationId xmlns:a16="http://schemas.microsoft.com/office/drawing/2014/main" id="{00000000-0008-0000-05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156</xdr:row>
          <xdr:rowOff>0</xdr:rowOff>
        </xdr:from>
        <xdr:to>
          <xdr:col>5</xdr:col>
          <xdr:colOff>0</xdr:colOff>
          <xdr:row>157</xdr:row>
          <xdr:rowOff>0</xdr:rowOff>
        </xdr:to>
        <xdr:sp macro="" textlink="">
          <xdr:nvSpPr>
            <xdr:cNvPr id="3243" name="Option Button 171" hidden="1">
              <a:extLst>
                <a:ext uri="{63B3BB69-23CF-44E3-9099-C40C66FF867C}">
                  <a14:compatExt spid="_x0000_s3243"/>
                </a:ext>
                <a:ext uri="{FF2B5EF4-FFF2-40B4-BE49-F238E27FC236}">
                  <a16:creationId xmlns:a16="http://schemas.microsoft.com/office/drawing/2014/main" id="{00000000-0008-0000-05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157</xdr:row>
          <xdr:rowOff>0</xdr:rowOff>
        </xdr:from>
        <xdr:to>
          <xdr:col>5</xdr:col>
          <xdr:colOff>0</xdr:colOff>
          <xdr:row>158</xdr:row>
          <xdr:rowOff>0</xdr:rowOff>
        </xdr:to>
        <xdr:sp macro="" textlink="">
          <xdr:nvSpPr>
            <xdr:cNvPr id="3244" name="Option Button 172" hidden="1">
              <a:extLst>
                <a:ext uri="{63B3BB69-23CF-44E3-9099-C40C66FF867C}">
                  <a14:compatExt spid="_x0000_s3244"/>
                </a:ext>
                <a:ext uri="{FF2B5EF4-FFF2-40B4-BE49-F238E27FC236}">
                  <a16:creationId xmlns:a16="http://schemas.microsoft.com/office/drawing/2014/main" id="{00000000-0008-0000-05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158</xdr:row>
          <xdr:rowOff>0</xdr:rowOff>
        </xdr:from>
        <xdr:to>
          <xdr:col>5</xdr:col>
          <xdr:colOff>0</xdr:colOff>
          <xdr:row>159</xdr:row>
          <xdr:rowOff>0</xdr:rowOff>
        </xdr:to>
        <xdr:sp macro="" textlink="">
          <xdr:nvSpPr>
            <xdr:cNvPr id="3245" name="Option Button 173" hidden="1">
              <a:extLst>
                <a:ext uri="{63B3BB69-23CF-44E3-9099-C40C66FF867C}">
                  <a14:compatExt spid="_x0000_s3245"/>
                </a:ext>
                <a:ext uri="{FF2B5EF4-FFF2-40B4-BE49-F238E27FC236}">
                  <a16:creationId xmlns:a16="http://schemas.microsoft.com/office/drawing/2014/main" id="{00000000-0008-0000-05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159</xdr:row>
          <xdr:rowOff>0</xdr:rowOff>
        </xdr:from>
        <xdr:to>
          <xdr:col>5</xdr:col>
          <xdr:colOff>0</xdr:colOff>
          <xdr:row>160</xdr:row>
          <xdr:rowOff>0</xdr:rowOff>
        </xdr:to>
        <xdr:sp macro="" textlink="">
          <xdr:nvSpPr>
            <xdr:cNvPr id="3246" name="Option Button 174" hidden="1">
              <a:extLst>
                <a:ext uri="{63B3BB69-23CF-44E3-9099-C40C66FF867C}">
                  <a14:compatExt spid="_x0000_s3246"/>
                </a:ext>
                <a:ext uri="{FF2B5EF4-FFF2-40B4-BE49-F238E27FC236}">
                  <a16:creationId xmlns:a16="http://schemas.microsoft.com/office/drawing/2014/main" id="{00000000-0008-0000-05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160</xdr:row>
          <xdr:rowOff>0</xdr:rowOff>
        </xdr:from>
        <xdr:to>
          <xdr:col>5</xdr:col>
          <xdr:colOff>0</xdr:colOff>
          <xdr:row>161</xdr:row>
          <xdr:rowOff>0</xdr:rowOff>
        </xdr:to>
        <xdr:sp macro="" textlink="">
          <xdr:nvSpPr>
            <xdr:cNvPr id="3247" name="Option Button 175" hidden="1">
              <a:extLst>
                <a:ext uri="{63B3BB69-23CF-44E3-9099-C40C66FF867C}">
                  <a14:compatExt spid="_x0000_s3247"/>
                </a:ext>
                <a:ext uri="{FF2B5EF4-FFF2-40B4-BE49-F238E27FC236}">
                  <a16:creationId xmlns:a16="http://schemas.microsoft.com/office/drawing/2014/main" id="{00000000-0008-0000-05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161</xdr:row>
          <xdr:rowOff>0</xdr:rowOff>
        </xdr:from>
        <xdr:to>
          <xdr:col>5</xdr:col>
          <xdr:colOff>0</xdr:colOff>
          <xdr:row>162</xdr:row>
          <xdr:rowOff>0</xdr:rowOff>
        </xdr:to>
        <xdr:sp macro="" textlink="">
          <xdr:nvSpPr>
            <xdr:cNvPr id="3248" name="Option Button 176" hidden="1">
              <a:extLst>
                <a:ext uri="{63B3BB69-23CF-44E3-9099-C40C66FF867C}">
                  <a14:compatExt spid="_x0000_s3248"/>
                </a:ext>
                <a:ext uri="{FF2B5EF4-FFF2-40B4-BE49-F238E27FC236}">
                  <a16:creationId xmlns:a16="http://schemas.microsoft.com/office/drawing/2014/main" id="{00000000-0008-0000-05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162</xdr:row>
          <xdr:rowOff>0</xdr:rowOff>
        </xdr:from>
        <xdr:to>
          <xdr:col>5</xdr:col>
          <xdr:colOff>0</xdr:colOff>
          <xdr:row>163</xdr:row>
          <xdr:rowOff>0</xdr:rowOff>
        </xdr:to>
        <xdr:sp macro="" textlink="">
          <xdr:nvSpPr>
            <xdr:cNvPr id="3249" name="Option Button 177" hidden="1">
              <a:extLst>
                <a:ext uri="{63B3BB69-23CF-44E3-9099-C40C66FF867C}">
                  <a14:compatExt spid="_x0000_s3249"/>
                </a:ext>
                <a:ext uri="{FF2B5EF4-FFF2-40B4-BE49-F238E27FC236}">
                  <a16:creationId xmlns:a16="http://schemas.microsoft.com/office/drawing/2014/main" id="{00000000-0008-0000-05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178</xdr:row>
          <xdr:rowOff>0</xdr:rowOff>
        </xdr:from>
        <xdr:to>
          <xdr:col>5</xdr:col>
          <xdr:colOff>0</xdr:colOff>
          <xdr:row>178</xdr:row>
          <xdr:rowOff>279400</xdr:rowOff>
        </xdr:to>
        <xdr:sp macro="" textlink="">
          <xdr:nvSpPr>
            <xdr:cNvPr id="3250" name="Option Button 178" hidden="1">
              <a:extLst>
                <a:ext uri="{63B3BB69-23CF-44E3-9099-C40C66FF867C}">
                  <a14:compatExt spid="_x0000_s3250"/>
                </a:ext>
                <a:ext uri="{FF2B5EF4-FFF2-40B4-BE49-F238E27FC236}">
                  <a16:creationId xmlns:a16="http://schemas.microsoft.com/office/drawing/2014/main" id="{00000000-0008-0000-05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179</xdr:row>
          <xdr:rowOff>0</xdr:rowOff>
        </xdr:from>
        <xdr:to>
          <xdr:col>5</xdr:col>
          <xdr:colOff>0</xdr:colOff>
          <xdr:row>180</xdr:row>
          <xdr:rowOff>0</xdr:rowOff>
        </xdr:to>
        <xdr:sp macro="" textlink="">
          <xdr:nvSpPr>
            <xdr:cNvPr id="3251" name="Option Button 179" hidden="1">
              <a:extLst>
                <a:ext uri="{63B3BB69-23CF-44E3-9099-C40C66FF867C}">
                  <a14:compatExt spid="_x0000_s3251"/>
                </a:ext>
                <a:ext uri="{FF2B5EF4-FFF2-40B4-BE49-F238E27FC236}">
                  <a16:creationId xmlns:a16="http://schemas.microsoft.com/office/drawing/2014/main" id="{00000000-0008-0000-05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180</xdr:row>
          <xdr:rowOff>0</xdr:rowOff>
        </xdr:from>
        <xdr:to>
          <xdr:col>5</xdr:col>
          <xdr:colOff>0</xdr:colOff>
          <xdr:row>181</xdr:row>
          <xdr:rowOff>0</xdr:rowOff>
        </xdr:to>
        <xdr:sp macro="" textlink="">
          <xdr:nvSpPr>
            <xdr:cNvPr id="3252" name="Option Button 180" hidden="1">
              <a:extLst>
                <a:ext uri="{63B3BB69-23CF-44E3-9099-C40C66FF867C}">
                  <a14:compatExt spid="_x0000_s3252"/>
                </a:ext>
                <a:ext uri="{FF2B5EF4-FFF2-40B4-BE49-F238E27FC236}">
                  <a16:creationId xmlns:a16="http://schemas.microsoft.com/office/drawing/2014/main" id="{00000000-0008-0000-05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181</xdr:row>
          <xdr:rowOff>0</xdr:rowOff>
        </xdr:from>
        <xdr:to>
          <xdr:col>5</xdr:col>
          <xdr:colOff>0</xdr:colOff>
          <xdr:row>182</xdr:row>
          <xdr:rowOff>0</xdr:rowOff>
        </xdr:to>
        <xdr:sp macro="" textlink="">
          <xdr:nvSpPr>
            <xdr:cNvPr id="3253" name="Option Button 181" hidden="1">
              <a:extLst>
                <a:ext uri="{63B3BB69-23CF-44E3-9099-C40C66FF867C}">
                  <a14:compatExt spid="_x0000_s3253"/>
                </a:ext>
                <a:ext uri="{FF2B5EF4-FFF2-40B4-BE49-F238E27FC236}">
                  <a16:creationId xmlns:a16="http://schemas.microsoft.com/office/drawing/2014/main" id="{00000000-0008-0000-05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182</xdr:row>
          <xdr:rowOff>0</xdr:rowOff>
        </xdr:from>
        <xdr:to>
          <xdr:col>5</xdr:col>
          <xdr:colOff>0</xdr:colOff>
          <xdr:row>183</xdr:row>
          <xdr:rowOff>0</xdr:rowOff>
        </xdr:to>
        <xdr:sp macro="" textlink="">
          <xdr:nvSpPr>
            <xdr:cNvPr id="3254" name="Option Button 182" hidden="1">
              <a:extLst>
                <a:ext uri="{63B3BB69-23CF-44E3-9099-C40C66FF867C}">
                  <a14:compatExt spid="_x0000_s3254"/>
                </a:ext>
                <a:ext uri="{FF2B5EF4-FFF2-40B4-BE49-F238E27FC236}">
                  <a16:creationId xmlns:a16="http://schemas.microsoft.com/office/drawing/2014/main" id="{00000000-0008-0000-05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183</xdr:row>
          <xdr:rowOff>0</xdr:rowOff>
        </xdr:from>
        <xdr:to>
          <xdr:col>5</xdr:col>
          <xdr:colOff>0</xdr:colOff>
          <xdr:row>184</xdr:row>
          <xdr:rowOff>0</xdr:rowOff>
        </xdr:to>
        <xdr:sp macro="" textlink="">
          <xdr:nvSpPr>
            <xdr:cNvPr id="3255" name="Option Button 183" hidden="1">
              <a:extLst>
                <a:ext uri="{63B3BB69-23CF-44E3-9099-C40C66FF867C}">
                  <a14:compatExt spid="_x0000_s3255"/>
                </a:ext>
                <a:ext uri="{FF2B5EF4-FFF2-40B4-BE49-F238E27FC236}">
                  <a16:creationId xmlns:a16="http://schemas.microsoft.com/office/drawing/2014/main" id="{00000000-0008-0000-05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184</xdr:row>
          <xdr:rowOff>0</xdr:rowOff>
        </xdr:from>
        <xdr:to>
          <xdr:col>5</xdr:col>
          <xdr:colOff>0</xdr:colOff>
          <xdr:row>185</xdr:row>
          <xdr:rowOff>0</xdr:rowOff>
        </xdr:to>
        <xdr:sp macro="" textlink="">
          <xdr:nvSpPr>
            <xdr:cNvPr id="3256" name="Option Button 184" hidden="1">
              <a:extLst>
                <a:ext uri="{63B3BB69-23CF-44E3-9099-C40C66FF867C}">
                  <a14:compatExt spid="_x0000_s3256"/>
                </a:ext>
                <a:ext uri="{FF2B5EF4-FFF2-40B4-BE49-F238E27FC236}">
                  <a16:creationId xmlns:a16="http://schemas.microsoft.com/office/drawing/2014/main" id="{00000000-0008-0000-05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185</xdr:row>
          <xdr:rowOff>0</xdr:rowOff>
        </xdr:from>
        <xdr:to>
          <xdr:col>5</xdr:col>
          <xdr:colOff>0</xdr:colOff>
          <xdr:row>186</xdr:row>
          <xdr:rowOff>0</xdr:rowOff>
        </xdr:to>
        <xdr:sp macro="" textlink="">
          <xdr:nvSpPr>
            <xdr:cNvPr id="3257" name="Option Button 185" hidden="1">
              <a:extLst>
                <a:ext uri="{63B3BB69-23CF-44E3-9099-C40C66FF867C}">
                  <a14:compatExt spid="_x0000_s3257"/>
                </a:ext>
                <a:ext uri="{FF2B5EF4-FFF2-40B4-BE49-F238E27FC236}">
                  <a16:creationId xmlns:a16="http://schemas.microsoft.com/office/drawing/2014/main" id="{00000000-0008-0000-05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186</xdr:row>
          <xdr:rowOff>0</xdr:rowOff>
        </xdr:from>
        <xdr:to>
          <xdr:col>5</xdr:col>
          <xdr:colOff>0</xdr:colOff>
          <xdr:row>187</xdr:row>
          <xdr:rowOff>0</xdr:rowOff>
        </xdr:to>
        <xdr:sp macro="" textlink="">
          <xdr:nvSpPr>
            <xdr:cNvPr id="3258" name="Option Button 186" hidden="1">
              <a:extLst>
                <a:ext uri="{63B3BB69-23CF-44E3-9099-C40C66FF867C}">
                  <a14:compatExt spid="_x0000_s3258"/>
                </a:ext>
                <a:ext uri="{FF2B5EF4-FFF2-40B4-BE49-F238E27FC236}">
                  <a16:creationId xmlns:a16="http://schemas.microsoft.com/office/drawing/2014/main" id="{00000000-0008-0000-05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187</xdr:row>
          <xdr:rowOff>0</xdr:rowOff>
        </xdr:from>
        <xdr:to>
          <xdr:col>5</xdr:col>
          <xdr:colOff>0</xdr:colOff>
          <xdr:row>188</xdr:row>
          <xdr:rowOff>0</xdr:rowOff>
        </xdr:to>
        <xdr:sp macro="" textlink="">
          <xdr:nvSpPr>
            <xdr:cNvPr id="3259" name="Option Button 187" hidden="1">
              <a:extLst>
                <a:ext uri="{63B3BB69-23CF-44E3-9099-C40C66FF867C}">
                  <a14:compatExt spid="_x0000_s3259"/>
                </a:ext>
                <a:ext uri="{FF2B5EF4-FFF2-40B4-BE49-F238E27FC236}">
                  <a16:creationId xmlns:a16="http://schemas.microsoft.com/office/drawing/2014/main" id="{00000000-0008-0000-05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188</xdr:row>
          <xdr:rowOff>0</xdr:rowOff>
        </xdr:from>
        <xdr:to>
          <xdr:col>5</xdr:col>
          <xdr:colOff>0</xdr:colOff>
          <xdr:row>189</xdr:row>
          <xdr:rowOff>0</xdr:rowOff>
        </xdr:to>
        <xdr:sp macro="" textlink="">
          <xdr:nvSpPr>
            <xdr:cNvPr id="3260" name="Option Button 188" hidden="1">
              <a:extLst>
                <a:ext uri="{63B3BB69-23CF-44E3-9099-C40C66FF867C}">
                  <a14:compatExt spid="_x0000_s3260"/>
                </a:ext>
                <a:ext uri="{FF2B5EF4-FFF2-40B4-BE49-F238E27FC236}">
                  <a16:creationId xmlns:a16="http://schemas.microsoft.com/office/drawing/2014/main" id="{00000000-0008-0000-05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189</xdr:row>
          <xdr:rowOff>0</xdr:rowOff>
        </xdr:from>
        <xdr:to>
          <xdr:col>5</xdr:col>
          <xdr:colOff>0</xdr:colOff>
          <xdr:row>190</xdr:row>
          <xdr:rowOff>0</xdr:rowOff>
        </xdr:to>
        <xdr:sp macro="" textlink="">
          <xdr:nvSpPr>
            <xdr:cNvPr id="3261" name="Option Button 189" hidden="1">
              <a:extLst>
                <a:ext uri="{63B3BB69-23CF-44E3-9099-C40C66FF867C}">
                  <a14:compatExt spid="_x0000_s3261"/>
                </a:ext>
                <a:ext uri="{FF2B5EF4-FFF2-40B4-BE49-F238E27FC236}">
                  <a16:creationId xmlns:a16="http://schemas.microsoft.com/office/drawing/2014/main" id="{00000000-0008-0000-05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190</xdr:row>
          <xdr:rowOff>0</xdr:rowOff>
        </xdr:from>
        <xdr:to>
          <xdr:col>5</xdr:col>
          <xdr:colOff>0</xdr:colOff>
          <xdr:row>191</xdr:row>
          <xdr:rowOff>0</xdr:rowOff>
        </xdr:to>
        <xdr:sp macro="" textlink="">
          <xdr:nvSpPr>
            <xdr:cNvPr id="3262" name="Option Button 190" hidden="1">
              <a:extLst>
                <a:ext uri="{63B3BB69-23CF-44E3-9099-C40C66FF867C}">
                  <a14:compatExt spid="_x0000_s3262"/>
                </a:ext>
                <a:ext uri="{FF2B5EF4-FFF2-40B4-BE49-F238E27FC236}">
                  <a16:creationId xmlns:a16="http://schemas.microsoft.com/office/drawing/2014/main" id="{00000000-0008-0000-05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199</xdr:row>
          <xdr:rowOff>0</xdr:rowOff>
        </xdr:from>
        <xdr:to>
          <xdr:col>5</xdr:col>
          <xdr:colOff>0</xdr:colOff>
          <xdr:row>199</xdr:row>
          <xdr:rowOff>279400</xdr:rowOff>
        </xdr:to>
        <xdr:sp macro="" textlink="">
          <xdr:nvSpPr>
            <xdr:cNvPr id="3263" name="Option Button 191" hidden="1">
              <a:extLst>
                <a:ext uri="{63B3BB69-23CF-44E3-9099-C40C66FF867C}">
                  <a14:compatExt spid="_x0000_s3263"/>
                </a:ext>
                <a:ext uri="{FF2B5EF4-FFF2-40B4-BE49-F238E27FC236}">
                  <a16:creationId xmlns:a16="http://schemas.microsoft.com/office/drawing/2014/main" id="{00000000-0008-0000-05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200</xdr:row>
          <xdr:rowOff>0</xdr:rowOff>
        </xdr:from>
        <xdr:to>
          <xdr:col>5</xdr:col>
          <xdr:colOff>0</xdr:colOff>
          <xdr:row>201</xdr:row>
          <xdr:rowOff>0</xdr:rowOff>
        </xdr:to>
        <xdr:sp macro="" textlink="">
          <xdr:nvSpPr>
            <xdr:cNvPr id="3264" name="Option Button 192" hidden="1">
              <a:extLst>
                <a:ext uri="{63B3BB69-23CF-44E3-9099-C40C66FF867C}">
                  <a14:compatExt spid="_x0000_s3264"/>
                </a:ext>
                <a:ext uri="{FF2B5EF4-FFF2-40B4-BE49-F238E27FC236}">
                  <a16:creationId xmlns:a16="http://schemas.microsoft.com/office/drawing/2014/main" id="{00000000-0008-0000-05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201</xdr:row>
          <xdr:rowOff>0</xdr:rowOff>
        </xdr:from>
        <xdr:to>
          <xdr:col>5</xdr:col>
          <xdr:colOff>0</xdr:colOff>
          <xdr:row>202</xdr:row>
          <xdr:rowOff>0</xdr:rowOff>
        </xdr:to>
        <xdr:sp macro="" textlink="">
          <xdr:nvSpPr>
            <xdr:cNvPr id="3265" name="Option Button 193" hidden="1">
              <a:extLst>
                <a:ext uri="{63B3BB69-23CF-44E3-9099-C40C66FF867C}">
                  <a14:compatExt spid="_x0000_s3265"/>
                </a:ext>
                <a:ext uri="{FF2B5EF4-FFF2-40B4-BE49-F238E27FC236}">
                  <a16:creationId xmlns:a16="http://schemas.microsoft.com/office/drawing/2014/main" id="{00000000-0008-0000-05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202</xdr:row>
          <xdr:rowOff>0</xdr:rowOff>
        </xdr:from>
        <xdr:to>
          <xdr:col>5</xdr:col>
          <xdr:colOff>0</xdr:colOff>
          <xdr:row>203</xdr:row>
          <xdr:rowOff>0</xdr:rowOff>
        </xdr:to>
        <xdr:sp macro="" textlink="">
          <xdr:nvSpPr>
            <xdr:cNvPr id="3266" name="Option Button 194" hidden="1">
              <a:extLst>
                <a:ext uri="{63B3BB69-23CF-44E3-9099-C40C66FF867C}">
                  <a14:compatExt spid="_x0000_s3266"/>
                </a:ext>
                <a:ext uri="{FF2B5EF4-FFF2-40B4-BE49-F238E27FC236}">
                  <a16:creationId xmlns:a16="http://schemas.microsoft.com/office/drawing/2014/main" id="{00000000-0008-0000-05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203</xdr:row>
          <xdr:rowOff>0</xdr:rowOff>
        </xdr:from>
        <xdr:to>
          <xdr:col>5</xdr:col>
          <xdr:colOff>0</xdr:colOff>
          <xdr:row>204</xdr:row>
          <xdr:rowOff>0</xdr:rowOff>
        </xdr:to>
        <xdr:sp macro="" textlink="">
          <xdr:nvSpPr>
            <xdr:cNvPr id="3267" name="Option Button 195" hidden="1">
              <a:extLst>
                <a:ext uri="{63B3BB69-23CF-44E3-9099-C40C66FF867C}">
                  <a14:compatExt spid="_x0000_s3267"/>
                </a:ext>
                <a:ext uri="{FF2B5EF4-FFF2-40B4-BE49-F238E27FC236}">
                  <a16:creationId xmlns:a16="http://schemas.microsoft.com/office/drawing/2014/main" id="{00000000-0008-0000-05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204</xdr:row>
          <xdr:rowOff>0</xdr:rowOff>
        </xdr:from>
        <xdr:to>
          <xdr:col>5</xdr:col>
          <xdr:colOff>0</xdr:colOff>
          <xdr:row>205</xdr:row>
          <xdr:rowOff>0</xdr:rowOff>
        </xdr:to>
        <xdr:sp macro="" textlink="">
          <xdr:nvSpPr>
            <xdr:cNvPr id="3268" name="Option Button 196" hidden="1">
              <a:extLst>
                <a:ext uri="{63B3BB69-23CF-44E3-9099-C40C66FF867C}">
                  <a14:compatExt spid="_x0000_s3268"/>
                </a:ext>
                <a:ext uri="{FF2B5EF4-FFF2-40B4-BE49-F238E27FC236}">
                  <a16:creationId xmlns:a16="http://schemas.microsoft.com/office/drawing/2014/main" id="{00000000-0008-0000-05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205</xdr:row>
          <xdr:rowOff>0</xdr:rowOff>
        </xdr:from>
        <xdr:to>
          <xdr:col>5</xdr:col>
          <xdr:colOff>0</xdr:colOff>
          <xdr:row>206</xdr:row>
          <xdr:rowOff>0</xdr:rowOff>
        </xdr:to>
        <xdr:sp macro="" textlink="">
          <xdr:nvSpPr>
            <xdr:cNvPr id="3269" name="Option Button 197" hidden="1">
              <a:extLst>
                <a:ext uri="{63B3BB69-23CF-44E3-9099-C40C66FF867C}">
                  <a14:compatExt spid="_x0000_s3269"/>
                </a:ext>
                <a:ext uri="{FF2B5EF4-FFF2-40B4-BE49-F238E27FC236}">
                  <a16:creationId xmlns:a16="http://schemas.microsoft.com/office/drawing/2014/main" id="{00000000-0008-0000-05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206</xdr:row>
          <xdr:rowOff>0</xdr:rowOff>
        </xdr:from>
        <xdr:to>
          <xdr:col>5</xdr:col>
          <xdr:colOff>0</xdr:colOff>
          <xdr:row>207</xdr:row>
          <xdr:rowOff>0</xdr:rowOff>
        </xdr:to>
        <xdr:sp macro="" textlink="">
          <xdr:nvSpPr>
            <xdr:cNvPr id="3270" name="Option Button 198" hidden="1">
              <a:extLst>
                <a:ext uri="{63B3BB69-23CF-44E3-9099-C40C66FF867C}">
                  <a14:compatExt spid="_x0000_s3270"/>
                </a:ext>
                <a:ext uri="{FF2B5EF4-FFF2-40B4-BE49-F238E27FC236}">
                  <a16:creationId xmlns:a16="http://schemas.microsoft.com/office/drawing/2014/main" id="{00000000-0008-0000-05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207</xdr:row>
          <xdr:rowOff>0</xdr:rowOff>
        </xdr:from>
        <xdr:to>
          <xdr:col>5</xdr:col>
          <xdr:colOff>0</xdr:colOff>
          <xdr:row>208</xdr:row>
          <xdr:rowOff>0</xdr:rowOff>
        </xdr:to>
        <xdr:sp macro="" textlink="">
          <xdr:nvSpPr>
            <xdr:cNvPr id="3271" name="Option Button 199" hidden="1">
              <a:extLst>
                <a:ext uri="{63B3BB69-23CF-44E3-9099-C40C66FF867C}">
                  <a14:compatExt spid="_x0000_s3271"/>
                </a:ext>
                <a:ext uri="{FF2B5EF4-FFF2-40B4-BE49-F238E27FC236}">
                  <a16:creationId xmlns:a16="http://schemas.microsoft.com/office/drawing/2014/main" id="{00000000-0008-0000-05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208</xdr:row>
          <xdr:rowOff>0</xdr:rowOff>
        </xdr:from>
        <xdr:to>
          <xdr:col>5</xdr:col>
          <xdr:colOff>0</xdr:colOff>
          <xdr:row>209</xdr:row>
          <xdr:rowOff>0</xdr:rowOff>
        </xdr:to>
        <xdr:sp macro="" textlink="">
          <xdr:nvSpPr>
            <xdr:cNvPr id="3272" name="Option Button 200" hidden="1">
              <a:extLst>
                <a:ext uri="{63B3BB69-23CF-44E3-9099-C40C66FF867C}">
                  <a14:compatExt spid="_x0000_s3272"/>
                </a:ext>
                <a:ext uri="{FF2B5EF4-FFF2-40B4-BE49-F238E27FC236}">
                  <a16:creationId xmlns:a16="http://schemas.microsoft.com/office/drawing/2014/main" id="{00000000-0008-0000-05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209</xdr:row>
          <xdr:rowOff>0</xdr:rowOff>
        </xdr:from>
        <xdr:to>
          <xdr:col>5</xdr:col>
          <xdr:colOff>0</xdr:colOff>
          <xdr:row>210</xdr:row>
          <xdr:rowOff>0</xdr:rowOff>
        </xdr:to>
        <xdr:sp macro="" textlink="">
          <xdr:nvSpPr>
            <xdr:cNvPr id="3273" name="Option Button 201" hidden="1">
              <a:extLst>
                <a:ext uri="{63B3BB69-23CF-44E3-9099-C40C66FF867C}">
                  <a14:compatExt spid="_x0000_s3273"/>
                </a:ext>
                <a:ext uri="{FF2B5EF4-FFF2-40B4-BE49-F238E27FC236}">
                  <a16:creationId xmlns:a16="http://schemas.microsoft.com/office/drawing/2014/main" id="{00000000-0008-0000-05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210</xdr:row>
          <xdr:rowOff>0</xdr:rowOff>
        </xdr:from>
        <xdr:to>
          <xdr:col>5</xdr:col>
          <xdr:colOff>0</xdr:colOff>
          <xdr:row>211</xdr:row>
          <xdr:rowOff>0</xdr:rowOff>
        </xdr:to>
        <xdr:sp macro="" textlink="">
          <xdr:nvSpPr>
            <xdr:cNvPr id="3274" name="Option Button 202" hidden="1">
              <a:extLst>
                <a:ext uri="{63B3BB69-23CF-44E3-9099-C40C66FF867C}">
                  <a14:compatExt spid="_x0000_s3274"/>
                </a:ext>
                <a:ext uri="{FF2B5EF4-FFF2-40B4-BE49-F238E27FC236}">
                  <a16:creationId xmlns:a16="http://schemas.microsoft.com/office/drawing/2014/main" id="{00000000-0008-0000-05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211</xdr:row>
          <xdr:rowOff>0</xdr:rowOff>
        </xdr:from>
        <xdr:to>
          <xdr:col>5</xdr:col>
          <xdr:colOff>0</xdr:colOff>
          <xdr:row>212</xdr:row>
          <xdr:rowOff>0</xdr:rowOff>
        </xdr:to>
        <xdr:sp macro="" textlink="">
          <xdr:nvSpPr>
            <xdr:cNvPr id="3275" name="Option Button 203" hidden="1">
              <a:extLst>
                <a:ext uri="{63B3BB69-23CF-44E3-9099-C40C66FF867C}">
                  <a14:compatExt spid="_x0000_s3275"/>
                </a:ext>
                <a:ext uri="{FF2B5EF4-FFF2-40B4-BE49-F238E27FC236}">
                  <a16:creationId xmlns:a16="http://schemas.microsoft.com/office/drawing/2014/main" id="{00000000-0008-0000-05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220</xdr:row>
          <xdr:rowOff>0</xdr:rowOff>
        </xdr:from>
        <xdr:to>
          <xdr:col>5</xdr:col>
          <xdr:colOff>0</xdr:colOff>
          <xdr:row>220</xdr:row>
          <xdr:rowOff>279400</xdr:rowOff>
        </xdr:to>
        <xdr:sp macro="" textlink="">
          <xdr:nvSpPr>
            <xdr:cNvPr id="3276" name="Option Button 204" hidden="1">
              <a:extLst>
                <a:ext uri="{63B3BB69-23CF-44E3-9099-C40C66FF867C}">
                  <a14:compatExt spid="_x0000_s3276"/>
                </a:ext>
                <a:ext uri="{FF2B5EF4-FFF2-40B4-BE49-F238E27FC236}">
                  <a16:creationId xmlns:a16="http://schemas.microsoft.com/office/drawing/2014/main" id="{00000000-0008-0000-05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221</xdr:row>
          <xdr:rowOff>0</xdr:rowOff>
        </xdr:from>
        <xdr:to>
          <xdr:col>5</xdr:col>
          <xdr:colOff>0</xdr:colOff>
          <xdr:row>222</xdr:row>
          <xdr:rowOff>0</xdr:rowOff>
        </xdr:to>
        <xdr:sp macro="" textlink="">
          <xdr:nvSpPr>
            <xdr:cNvPr id="3277" name="Option Button 205" hidden="1">
              <a:extLst>
                <a:ext uri="{63B3BB69-23CF-44E3-9099-C40C66FF867C}">
                  <a14:compatExt spid="_x0000_s3277"/>
                </a:ext>
                <a:ext uri="{FF2B5EF4-FFF2-40B4-BE49-F238E27FC236}">
                  <a16:creationId xmlns:a16="http://schemas.microsoft.com/office/drawing/2014/main" id="{00000000-0008-0000-05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222</xdr:row>
          <xdr:rowOff>0</xdr:rowOff>
        </xdr:from>
        <xdr:to>
          <xdr:col>5</xdr:col>
          <xdr:colOff>0</xdr:colOff>
          <xdr:row>223</xdr:row>
          <xdr:rowOff>0</xdr:rowOff>
        </xdr:to>
        <xdr:sp macro="" textlink="">
          <xdr:nvSpPr>
            <xdr:cNvPr id="3278" name="Option Button 206" hidden="1">
              <a:extLst>
                <a:ext uri="{63B3BB69-23CF-44E3-9099-C40C66FF867C}">
                  <a14:compatExt spid="_x0000_s3278"/>
                </a:ext>
                <a:ext uri="{FF2B5EF4-FFF2-40B4-BE49-F238E27FC236}">
                  <a16:creationId xmlns:a16="http://schemas.microsoft.com/office/drawing/2014/main" id="{00000000-0008-0000-05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223</xdr:row>
          <xdr:rowOff>0</xdr:rowOff>
        </xdr:from>
        <xdr:to>
          <xdr:col>5</xdr:col>
          <xdr:colOff>0</xdr:colOff>
          <xdr:row>224</xdr:row>
          <xdr:rowOff>0</xdr:rowOff>
        </xdr:to>
        <xdr:sp macro="" textlink="">
          <xdr:nvSpPr>
            <xdr:cNvPr id="3279" name="Option Button 207" hidden="1">
              <a:extLst>
                <a:ext uri="{63B3BB69-23CF-44E3-9099-C40C66FF867C}">
                  <a14:compatExt spid="_x0000_s3279"/>
                </a:ext>
                <a:ext uri="{FF2B5EF4-FFF2-40B4-BE49-F238E27FC236}">
                  <a16:creationId xmlns:a16="http://schemas.microsoft.com/office/drawing/2014/main" id="{00000000-0008-0000-05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224</xdr:row>
          <xdr:rowOff>0</xdr:rowOff>
        </xdr:from>
        <xdr:to>
          <xdr:col>5</xdr:col>
          <xdr:colOff>0</xdr:colOff>
          <xdr:row>225</xdr:row>
          <xdr:rowOff>0</xdr:rowOff>
        </xdr:to>
        <xdr:sp macro="" textlink="">
          <xdr:nvSpPr>
            <xdr:cNvPr id="3280" name="Option Button 208" hidden="1">
              <a:extLst>
                <a:ext uri="{63B3BB69-23CF-44E3-9099-C40C66FF867C}">
                  <a14:compatExt spid="_x0000_s3280"/>
                </a:ext>
                <a:ext uri="{FF2B5EF4-FFF2-40B4-BE49-F238E27FC236}">
                  <a16:creationId xmlns:a16="http://schemas.microsoft.com/office/drawing/2014/main" id="{00000000-0008-0000-05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225</xdr:row>
          <xdr:rowOff>0</xdr:rowOff>
        </xdr:from>
        <xdr:to>
          <xdr:col>5</xdr:col>
          <xdr:colOff>0</xdr:colOff>
          <xdr:row>226</xdr:row>
          <xdr:rowOff>0</xdr:rowOff>
        </xdr:to>
        <xdr:sp macro="" textlink="">
          <xdr:nvSpPr>
            <xdr:cNvPr id="3281" name="Option Button 209" hidden="1">
              <a:extLst>
                <a:ext uri="{63B3BB69-23CF-44E3-9099-C40C66FF867C}">
                  <a14:compatExt spid="_x0000_s3281"/>
                </a:ext>
                <a:ext uri="{FF2B5EF4-FFF2-40B4-BE49-F238E27FC236}">
                  <a16:creationId xmlns:a16="http://schemas.microsoft.com/office/drawing/2014/main" id="{00000000-0008-0000-05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226</xdr:row>
          <xdr:rowOff>0</xdr:rowOff>
        </xdr:from>
        <xdr:to>
          <xdr:col>5</xdr:col>
          <xdr:colOff>0</xdr:colOff>
          <xdr:row>227</xdr:row>
          <xdr:rowOff>0</xdr:rowOff>
        </xdr:to>
        <xdr:sp macro="" textlink="">
          <xdr:nvSpPr>
            <xdr:cNvPr id="3282" name="Option Button 210" hidden="1">
              <a:extLst>
                <a:ext uri="{63B3BB69-23CF-44E3-9099-C40C66FF867C}">
                  <a14:compatExt spid="_x0000_s3282"/>
                </a:ext>
                <a:ext uri="{FF2B5EF4-FFF2-40B4-BE49-F238E27FC236}">
                  <a16:creationId xmlns:a16="http://schemas.microsoft.com/office/drawing/2014/main" id="{00000000-0008-0000-05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227</xdr:row>
          <xdr:rowOff>0</xdr:rowOff>
        </xdr:from>
        <xdr:to>
          <xdr:col>5</xdr:col>
          <xdr:colOff>0</xdr:colOff>
          <xdr:row>228</xdr:row>
          <xdr:rowOff>0</xdr:rowOff>
        </xdr:to>
        <xdr:sp macro="" textlink="">
          <xdr:nvSpPr>
            <xdr:cNvPr id="3283" name="Option Button 211" hidden="1">
              <a:extLst>
                <a:ext uri="{63B3BB69-23CF-44E3-9099-C40C66FF867C}">
                  <a14:compatExt spid="_x0000_s3283"/>
                </a:ext>
                <a:ext uri="{FF2B5EF4-FFF2-40B4-BE49-F238E27FC236}">
                  <a16:creationId xmlns:a16="http://schemas.microsoft.com/office/drawing/2014/main" id="{00000000-0008-0000-05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228</xdr:row>
          <xdr:rowOff>0</xdr:rowOff>
        </xdr:from>
        <xdr:to>
          <xdr:col>5</xdr:col>
          <xdr:colOff>0</xdr:colOff>
          <xdr:row>229</xdr:row>
          <xdr:rowOff>0</xdr:rowOff>
        </xdr:to>
        <xdr:sp macro="" textlink="">
          <xdr:nvSpPr>
            <xdr:cNvPr id="3284" name="Option Button 212" hidden="1">
              <a:extLst>
                <a:ext uri="{63B3BB69-23CF-44E3-9099-C40C66FF867C}">
                  <a14:compatExt spid="_x0000_s3284"/>
                </a:ext>
                <a:ext uri="{FF2B5EF4-FFF2-40B4-BE49-F238E27FC236}">
                  <a16:creationId xmlns:a16="http://schemas.microsoft.com/office/drawing/2014/main" id="{00000000-0008-0000-05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229</xdr:row>
          <xdr:rowOff>0</xdr:rowOff>
        </xdr:from>
        <xdr:to>
          <xdr:col>5</xdr:col>
          <xdr:colOff>0</xdr:colOff>
          <xdr:row>230</xdr:row>
          <xdr:rowOff>0</xdr:rowOff>
        </xdr:to>
        <xdr:sp macro="" textlink="">
          <xdr:nvSpPr>
            <xdr:cNvPr id="3285" name="Option Button 213" hidden="1">
              <a:extLst>
                <a:ext uri="{63B3BB69-23CF-44E3-9099-C40C66FF867C}">
                  <a14:compatExt spid="_x0000_s3285"/>
                </a:ext>
                <a:ext uri="{FF2B5EF4-FFF2-40B4-BE49-F238E27FC236}">
                  <a16:creationId xmlns:a16="http://schemas.microsoft.com/office/drawing/2014/main" id="{00000000-0008-0000-05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230</xdr:row>
          <xdr:rowOff>0</xdr:rowOff>
        </xdr:from>
        <xdr:to>
          <xdr:col>5</xdr:col>
          <xdr:colOff>0</xdr:colOff>
          <xdr:row>231</xdr:row>
          <xdr:rowOff>0</xdr:rowOff>
        </xdr:to>
        <xdr:sp macro="" textlink="">
          <xdr:nvSpPr>
            <xdr:cNvPr id="3286" name="Option Button 214" hidden="1">
              <a:extLst>
                <a:ext uri="{63B3BB69-23CF-44E3-9099-C40C66FF867C}">
                  <a14:compatExt spid="_x0000_s3286"/>
                </a:ext>
                <a:ext uri="{FF2B5EF4-FFF2-40B4-BE49-F238E27FC236}">
                  <a16:creationId xmlns:a16="http://schemas.microsoft.com/office/drawing/2014/main" id="{00000000-0008-0000-05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231</xdr:row>
          <xdr:rowOff>0</xdr:rowOff>
        </xdr:from>
        <xdr:to>
          <xdr:col>5</xdr:col>
          <xdr:colOff>0</xdr:colOff>
          <xdr:row>232</xdr:row>
          <xdr:rowOff>0</xdr:rowOff>
        </xdr:to>
        <xdr:sp macro="" textlink="">
          <xdr:nvSpPr>
            <xdr:cNvPr id="3287" name="Option Button 215" hidden="1">
              <a:extLst>
                <a:ext uri="{63B3BB69-23CF-44E3-9099-C40C66FF867C}">
                  <a14:compatExt spid="_x0000_s3287"/>
                </a:ext>
                <a:ext uri="{FF2B5EF4-FFF2-40B4-BE49-F238E27FC236}">
                  <a16:creationId xmlns:a16="http://schemas.microsoft.com/office/drawing/2014/main" id="{00000000-0008-0000-05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232</xdr:row>
          <xdr:rowOff>0</xdr:rowOff>
        </xdr:from>
        <xdr:to>
          <xdr:col>5</xdr:col>
          <xdr:colOff>0</xdr:colOff>
          <xdr:row>233</xdr:row>
          <xdr:rowOff>0</xdr:rowOff>
        </xdr:to>
        <xdr:sp macro="" textlink="">
          <xdr:nvSpPr>
            <xdr:cNvPr id="3288" name="Option Button 216" hidden="1">
              <a:extLst>
                <a:ext uri="{63B3BB69-23CF-44E3-9099-C40C66FF867C}">
                  <a14:compatExt spid="_x0000_s3288"/>
                </a:ext>
                <a:ext uri="{FF2B5EF4-FFF2-40B4-BE49-F238E27FC236}">
                  <a16:creationId xmlns:a16="http://schemas.microsoft.com/office/drawing/2014/main" id="{00000000-0008-0000-05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98</xdr:row>
          <xdr:rowOff>590550</xdr:rowOff>
        </xdr:from>
        <xdr:to>
          <xdr:col>6</xdr:col>
          <xdr:colOff>95250</xdr:colOff>
          <xdr:row>104</xdr:row>
          <xdr:rowOff>133350</xdr:rowOff>
        </xdr:to>
        <xdr:sp macro="" textlink="">
          <xdr:nvSpPr>
            <xdr:cNvPr id="3289" name="Group Box 217" hidden="1">
              <a:extLst>
                <a:ext uri="{63B3BB69-23CF-44E3-9099-C40C66FF867C}">
                  <a14:compatExt spid="_x0000_s3289"/>
                </a:ext>
                <a:ext uri="{FF2B5EF4-FFF2-40B4-BE49-F238E27FC236}">
                  <a16:creationId xmlns:a16="http://schemas.microsoft.com/office/drawing/2014/main" id="{00000000-0008-0000-0500-0000D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118</xdr:row>
          <xdr:rowOff>222250</xdr:rowOff>
        </xdr:from>
        <xdr:to>
          <xdr:col>7</xdr:col>
          <xdr:colOff>133350</xdr:colOff>
          <xdr:row>129</xdr:row>
          <xdr:rowOff>57150</xdr:rowOff>
        </xdr:to>
        <xdr:sp macro="" textlink="">
          <xdr:nvSpPr>
            <xdr:cNvPr id="3291" name="Group Box 219" hidden="1">
              <a:extLst>
                <a:ext uri="{63B3BB69-23CF-44E3-9099-C40C66FF867C}">
                  <a14:compatExt spid="_x0000_s3291"/>
                </a:ext>
                <a:ext uri="{FF2B5EF4-FFF2-40B4-BE49-F238E27FC236}">
                  <a16:creationId xmlns:a16="http://schemas.microsoft.com/office/drawing/2014/main" id="{00000000-0008-0000-0500-0000D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135</xdr:row>
          <xdr:rowOff>165100</xdr:rowOff>
        </xdr:from>
        <xdr:to>
          <xdr:col>7</xdr:col>
          <xdr:colOff>57150</xdr:colOff>
          <xdr:row>146</xdr:row>
          <xdr:rowOff>38100</xdr:rowOff>
        </xdr:to>
        <xdr:sp macro="" textlink="">
          <xdr:nvSpPr>
            <xdr:cNvPr id="3292" name="Group Box 220" hidden="1">
              <a:extLst>
                <a:ext uri="{63B3BB69-23CF-44E3-9099-C40C66FF867C}">
                  <a14:compatExt spid="_x0000_s3292"/>
                </a:ext>
                <a:ext uri="{FF2B5EF4-FFF2-40B4-BE49-F238E27FC236}">
                  <a16:creationId xmlns:a16="http://schemas.microsoft.com/office/drawing/2014/main" id="{00000000-0008-0000-0500-0000D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152</xdr:row>
          <xdr:rowOff>184150</xdr:rowOff>
        </xdr:from>
        <xdr:to>
          <xdr:col>8</xdr:col>
          <xdr:colOff>57150</xdr:colOff>
          <xdr:row>163</xdr:row>
          <xdr:rowOff>19050</xdr:rowOff>
        </xdr:to>
        <xdr:sp macro="" textlink="">
          <xdr:nvSpPr>
            <xdr:cNvPr id="3293" name="Group Box 221" hidden="1">
              <a:extLst>
                <a:ext uri="{63B3BB69-23CF-44E3-9099-C40C66FF867C}">
                  <a14:compatExt spid="_x0000_s3293"/>
                </a:ext>
                <a:ext uri="{FF2B5EF4-FFF2-40B4-BE49-F238E27FC236}">
                  <a16:creationId xmlns:a16="http://schemas.microsoft.com/office/drawing/2014/main" id="{00000000-0008-0000-0500-0000D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197</xdr:row>
          <xdr:rowOff>184150</xdr:rowOff>
        </xdr:from>
        <xdr:to>
          <xdr:col>6</xdr:col>
          <xdr:colOff>95250</xdr:colOff>
          <xdr:row>212</xdr:row>
          <xdr:rowOff>165100</xdr:rowOff>
        </xdr:to>
        <xdr:sp macro="" textlink="">
          <xdr:nvSpPr>
            <xdr:cNvPr id="3295" name="Group Box 223" hidden="1">
              <a:extLst>
                <a:ext uri="{63B3BB69-23CF-44E3-9099-C40C66FF867C}">
                  <a14:compatExt spid="_x0000_s3295"/>
                </a:ext>
                <a:ext uri="{FF2B5EF4-FFF2-40B4-BE49-F238E27FC236}">
                  <a16:creationId xmlns:a16="http://schemas.microsoft.com/office/drawing/2014/main" id="{00000000-0008-0000-0500-0000D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218</xdr:row>
          <xdr:rowOff>241300</xdr:rowOff>
        </xdr:from>
        <xdr:to>
          <xdr:col>6</xdr:col>
          <xdr:colOff>133350</xdr:colOff>
          <xdr:row>233</xdr:row>
          <xdr:rowOff>114300</xdr:rowOff>
        </xdr:to>
        <xdr:sp macro="" textlink="">
          <xdr:nvSpPr>
            <xdr:cNvPr id="3296" name="Group Box 224" hidden="1">
              <a:extLst>
                <a:ext uri="{63B3BB69-23CF-44E3-9099-C40C66FF867C}">
                  <a14:compatExt spid="_x0000_s3296"/>
                </a:ext>
                <a:ext uri="{FF2B5EF4-FFF2-40B4-BE49-F238E27FC236}">
                  <a16:creationId xmlns:a16="http://schemas.microsoft.com/office/drawing/2014/main" id="{00000000-0008-0000-0500-0000E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15</xdr:row>
          <xdr:rowOff>0</xdr:rowOff>
        </xdr:from>
        <xdr:to>
          <xdr:col>5</xdr:col>
          <xdr:colOff>0</xdr:colOff>
          <xdr:row>15</xdr:row>
          <xdr:rowOff>285750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5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15</xdr:row>
          <xdr:rowOff>298450</xdr:rowOff>
        </xdr:from>
        <xdr:to>
          <xdr:col>5</xdr:col>
          <xdr:colOff>0</xdr:colOff>
          <xdr:row>16</xdr:row>
          <xdr:rowOff>279400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5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285750</xdr:rowOff>
        </xdr:from>
        <xdr:to>
          <xdr:col>5</xdr:col>
          <xdr:colOff>0</xdr:colOff>
          <xdr:row>17</xdr:row>
          <xdr:rowOff>279400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5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17</xdr:row>
          <xdr:rowOff>285750</xdr:rowOff>
        </xdr:from>
        <xdr:to>
          <xdr:col>5</xdr:col>
          <xdr:colOff>0</xdr:colOff>
          <xdr:row>18</xdr:row>
          <xdr:rowOff>279400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5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18</xdr:row>
          <xdr:rowOff>285750</xdr:rowOff>
        </xdr:from>
        <xdr:to>
          <xdr:col>5</xdr:col>
          <xdr:colOff>0</xdr:colOff>
          <xdr:row>19</xdr:row>
          <xdr:rowOff>279400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5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19</xdr:row>
          <xdr:rowOff>285750</xdr:rowOff>
        </xdr:from>
        <xdr:to>
          <xdr:col>5</xdr:col>
          <xdr:colOff>0</xdr:colOff>
          <xdr:row>20</xdr:row>
          <xdr:rowOff>279400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5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20</xdr:row>
          <xdr:rowOff>279400</xdr:rowOff>
        </xdr:from>
        <xdr:to>
          <xdr:col>5</xdr:col>
          <xdr:colOff>0</xdr:colOff>
          <xdr:row>21</xdr:row>
          <xdr:rowOff>279400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22</xdr:row>
          <xdr:rowOff>279400</xdr:rowOff>
        </xdr:from>
        <xdr:to>
          <xdr:col>5</xdr:col>
          <xdr:colOff>0</xdr:colOff>
          <xdr:row>23</xdr:row>
          <xdr:rowOff>279400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5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23</xdr:row>
          <xdr:rowOff>279400</xdr:rowOff>
        </xdr:from>
        <xdr:to>
          <xdr:col>5</xdr:col>
          <xdr:colOff>0</xdr:colOff>
          <xdr:row>24</xdr:row>
          <xdr:rowOff>266700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5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150679</xdr:colOff>
      <xdr:row>252</xdr:row>
      <xdr:rowOff>914400</xdr:rowOff>
    </xdr:from>
    <xdr:to>
      <xdr:col>29</xdr:col>
      <xdr:colOff>86102</xdr:colOff>
      <xdr:row>253</xdr:row>
      <xdr:rowOff>150678</xdr:rowOff>
    </xdr:to>
    <xdr:sp macro="" textlink="">
      <xdr:nvSpPr>
        <xdr:cNvPr id="21" name="二等辺三角形 20">
          <a:extLst>
            <a:ext uri="{FF2B5EF4-FFF2-40B4-BE49-F238E27FC236}">
              <a16:creationId xmlns:a16="http://schemas.microsoft.com/office/drawing/2014/main" id="{00000000-0008-0000-0500-000015000000}"/>
            </a:ext>
          </a:extLst>
        </xdr:cNvPr>
        <xdr:cNvSpPr/>
      </xdr:nvSpPr>
      <xdr:spPr>
        <a:xfrm flipV="1">
          <a:off x="4240079" y="54870350"/>
          <a:ext cx="1002223" cy="252278"/>
        </a:xfrm>
        <a:prstGeom prst="triangle">
          <a:avLst/>
        </a:prstGeom>
        <a:solidFill>
          <a:schemeClr val="tx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88900</xdr:colOff>
          <xdr:row>176</xdr:row>
          <xdr:rowOff>298450</xdr:rowOff>
        </xdr:from>
        <xdr:to>
          <xdr:col>7</xdr:col>
          <xdr:colOff>165100</xdr:colOff>
          <xdr:row>191</xdr:row>
          <xdr:rowOff>241300</xdr:rowOff>
        </xdr:to>
        <xdr:sp macro="" textlink="">
          <xdr:nvSpPr>
            <xdr:cNvPr id="3306" name="Group Box 234" hidden="1">
              <a:extLst>
                <a:ext uri="{63B3BB69-23CF-44E3-9099-C40C66FF867C}">
                  <a14:compatExt spid="_x0000_s3306"/>
                </a:ext>
                <a:ext uri="{FF2B5EF4-FFF2-40B4-BE49-F238E27FC236}">
                  <a16:creationId xmlns:a16="http://schemas.microsoft.com/office/drawing/2014/main" id="{00000000-0008-0000-0500-0000E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171451</xdr:colOff>
          <xdr:row>108</xdr:row>
          <xdr:rowOff>15119</xdr:rowOff>
        </xdr:from>
        <xdr:to>
          <xdr:col>5</xdr:col>
          <xdr:colOff>1</xdr:colOff>
          <xdr:row>113</xdr:row>
          <xdr:rowOff>237369</xdr:rowOff>
        </xdr:to>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704851" y="34540069"/>
              <a:ext cx="184150" cy="1651000"/>
              <a:chOff x="715737" y="31084779"/>
              <a:chExt cx="191417" cy="1658505"/>
            </a:xfrm>
          </xdr:grpSpPr>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500-0000EB0C0000}"/>
                  </a:ext>
                </a:extLst>
              </xdr:cNvPr>
              <xdr:cNvSpPr/>
            </xdr:nvSpPr>
            <xdr:spPr bwMode="auto">
              <a:xfrm>
                <a:off x="715747" y="31084779"/>
                <a:ext cx="191407"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500-0000EC0C0000}"/>
                  </a:ext>
                </a:extLst>
              </xdr:cNvPr>
              <xdr:cNvSpPr/>
            </xdr:nvSpPr>
            <xdr:spPr bwMode="auto">
              <a:xfrm>
                <a:off x="715737" y="31372024"/>
                <a:ext cx="188383"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500-0000ED0C0000}"/>
                  </a:ext>
                </a:extLst>
              </xdr:cNvPr>
              <xdr:cNvSpPr/>
            </xdr:nvSpPr>
            <xdr:spPr bwMode="auto">
              <a:xfrm>
                <a:off x="715737" y="31659286"/>
                <a:ext cx="188383"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500-0000EE0C0000}"/>
                  </a:ext>
                </a:extLst>
              </xdr:cNvPr>
              <xdr:cNvSpPr/>
            </xdr:nvSpPr>
            <xdr:spPr bwMode="auto">
              <a:xfrm>
                <a:off x="715737" y="31946547"/>
                <a:ext cx="188383"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500-0000EF0C0000}"/>
                  </a:ext>
                </a:extLst>
              </xdr:cNvPr>
              <xdr:cNvSpPr/>
            </xdr:nvSpPr>
            <xdr:spPr bwMode="auto">
              <a:xfrm>
                <a:off x="715737" y="32233810"/>
                <a:ext cx="188383"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500-0000F00C0000}"/>
                  </a:ext>
                </a:extLst>
              </xdr:cNvPr>
              <xdr:cNvSpPr/>
            </xdr:nvSpPr>
            <xdr:spPr bwMode="auto">
              <a:xfrm>
                <a:off x="715737" y="32521034"/>
                <a:ext cx="188383" cy="2222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89</xdr:colOff>
          <xdr:row>81</xdr:row>
          <xdr:rowOff>88294</xdr:rowOff>
        </xdr:from>
        <xdr:to>
          <xdr:col>4</xdr:col>
          <xdr:colOff>167106</xdr:colOff>
          <xdr:row>96</xdr:row>
          <xdr:rowOff>10344</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711289" y="26707494"/>
              <a:ext cx="167017" cy="4036850"/>
              <a:chOff x="725803" y="23885691"/>
              <a:chExt cx="167017" cy="4049540"/>
            </a:xfrm>
          </xdr:grpSpPr>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500-0000820C0000}"/>
                  </a:ext>
                </a:extLst>
              </xdr:cNvPr>
              <xdr:cNvSpPr/>
            </xdr:nvSpPr>
            <xdr:spPr bwMode="auto">
              <a:xfrm>
                <a:off x="725803" y="23885691"/>
                <a:ext cx="167017" cy="3227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500-0000830C0000}"/>
                  </a:ext>
                </a:extLst>
              </xdr:cNvPr>
              <xdr:cNvSpPr/>
            </xdr:nvSpPr>
            <xdr:spPr bwMode="auto">
              <a:xfrm>
                <a:off x="725803" y="24173893"/>
                <a:ext cx="167017" cy="3153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500-0000840C0000}"/>
                  </a:ext>
                </a:extLst>
              </xdr:cNvPr>
              <xdr:cNvSpPr/>
            </xdr:nvSpPr>
            <xdr:spPr bwMode="auto">
              <a:xfrm>
                <a:off x="725803" y="24454764"/>
                <a:ext cx="167017" cy="3227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500-0000850C0000}"/>
                  </a:ext>
                </a:extLst>
              </xdr:cNvPr>
              <xdr:cNvSpPr/>
            </xdr:nvSpPr>
            <xdr:spPr bwMode="auto">
              <a:xfrm>
                <a:off x="725803" y="24742980"/>
                <a:ext cx="167017" cy="322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500-0000860C0000}"/>
                  </a:ext>
                </a:extLst>
              </xdr:cNvPr>
              <xdr:cNvSpPr/>
            </xdr:nvSpPr>
            <xdr:spPr bwMode="auto">
              <a:xfrm>
                <a:off x="725803" y="25031199"/>
                <a:ext cx="167017" cy="3227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500-0000870C0000}"/>
                  </a:ext>
                </a:extLst>
              </xdr:cNvPr>
              <xdr:cNvSpPr/>
            </xdr:nvSpPr>
            <xdr:spPr bwMode="auto">
              <a:xfrm>
                <a:off x="725803" y="25319416"/>
                <a:ext cx="167017" cy="3227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500-0000890C0000}"/>
                  </a:ext>
                </a:extLst>
              </xdr:cNvPr>
              <xdr:cNvSpPr/>
            </xdr:nvSpPr>
            <xdr:spPr bwMode="auto">
              <a:xfrm>
                <a:off x="725803" y="26747830"/>
                <a:ext cx="167017" cy="3227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500-00008A0C0000}"/>
                  </a:ext>
                </a:extLst>
              </xdr:cNvPr>
              <xdr:cNvSpPr/>
            </xdr:nvSpPr>
            <xdr:spPr bwMode="auto">
              <a:xfrm>
                <a:off x="725803" y="27036048"/>
                <a:ext cx="167017" cy="3227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500-00008B0C0000}"/>
                  </a:ext>
                </a:extLst>
              </xdr:cNvPr>
              <xdr:cNvSpPr/>
            </xdr:nvSpPr>
            <xdr:spPr bwMode="auto">
              <a:xfrm>
                <a:off x="725803" y="27324266"/>
                <a:ext cx="167017" cy="3227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500-00008C0C0000}"/>
                  </a:ext>
                </a:extLst>
              </xdr:cNvPr>
              <xdr:cNvSpPr/>
            </xdr:nvSpPr>
            <xdr:spPr bwMode="auto">
              <a:xfrm>
                <a:off x="725803" y="27612495"/>
                <a:ext cx="167017" cy="3227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500-0000E80C0000}"/>
                  </a:ext>
                </a:extLst>
              </xdr:cNvPr>
              <xdr:cNvSpPr/>
            </xdr:nvSpPr>
            <xdr:spPr bwMode="auto">
              <a:xfrm>
                <a:off x="725803" y="25607634"/>
                <a:ext cx="167017" cy="319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500-0000E90C0000}"/>
                  </a:ext>
                </a:extLst>
              </xdr:cNvPr>
              <xdr:cNvSpPr/>
            </xdr:nvSpPr>
            <xdr:spPr bwMode="auto">
              <a:xfrm>
                <a:off x="725803" y="25892683"/>
                <a:ext cx="167017" cy="319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500-0000F10C0000}"/>
                  </a:ext>
                </a:extLst>
              </xdr:cNvPr>
              <xdr:cNvSpPr/>
            </xdr:nvSpPr>
            <xdr:spPr bwMode="auto">
              <a:xfrm>
                <a:off x="725803" y="26177732"/>
                <a:ext cx="167017" cy="319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500-0000F20C0000}"/>
                  </a:ext>
                </a:extLst>
              </xdr:cNvPr>
              <xdr:cNvSpPr/>
            </xdr:nvSpPr>
            <xdr:spPr bwMode="auto">
              <a:xfrm>
                <a:off x="725803" y="26462781"/>
                <a:ext cx="167017" cy="3195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70</xdr:row>
          <xdr:rowOff>266700</xdr:rowOff>
        </xdr:from>
        <xdr:to>
          <xdr:col>5</xdr:col>
          <xdr:colOff>0</xdr:colOff>
          <xdr:row>72</xdr:row>
          <xdr:rowOff>0</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5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21</xdr:row>
          <xdr:rowOff>279400</xdr:rowOff>
        </xdr:from>
        <xdr:to>
          <xdr:col>5</xdr:col>
          <xdr:colOff>0</xdr:colOff>
          <xdr:row>22</xdr:row>
          <xdr:rowOff>279400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5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279400</xdr:rowOff>
        </xdr:from>
        <xdr:to>
          <xdr:col>5</xdr:col>
          <xdr:colOff>0</xdr:colOff>
          <xdr:row>40</xdr:row>
          <xdr:rowOff>19050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5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24</xdr:row>
          <xdr:rowOff>279400</xdr:rowOff>
        </xdr:from>
        <xdr:to>
          <xdr:col>5</xdr:col>
          <xdr:colOff>0</xdr:colOff>
          <xdr:row>25</xdr:row>
          <xdr:rowOff>266700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5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25</xdr:row>
          <xdr:rowOff>279400</xdr:rowOff>
        </xdr:from>
        <xdr:to>
          <xdr:col>5</xdr:col>
          <xdr:colOff>0</xdr:colOff>
          <xdr:row>26</xdr:row>
          <xdr:rowOff>266700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5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26</xdr:row>
          <xdr:rowOff>279400</xdr:rowOff>
        </xdr:from>
        <xdr:to>
          <xdr:col>5</xdr:col>
          <xdr:colOff>0</xdr:colOff>
          <xdr:row>27</xdr:row>
          <xdr:rowOff>266700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5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26</xdr:row>
          <xdr:rowOff>279400</xdr:rowOff>
        </xdr:from>
        <xdr:to>
          <xdr:col>5</xdr:col>
          <xdr:colOff>0</xdr:colOff>
          <xdr:row>27</xdr:row>
          <xdr:rowOff>266700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5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279400</xdr:rowOff>
        </xdr:from>
        <xdr:to>
          <xdr:col>5</xdr:col>
          <xdr:colOff>0</xdr:colOff>
          <xdr:row>43</xdr:row>
          <xdr:rowOff>19050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5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279400</xdr:rowOff>
        </xdr:from>
        <xdr:to>
          <xdr:col>5</xdr:col>
          <xdr:colOff>0</xdr:colOff>
          <xdr:row>44</xdr:row>
          <xdr:rowOff>12700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5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9</xdr:row>
          <xdr:rowOff>0</xdr:rowOff>
        </xdr:from>
        <xdr:to>
          <xdr:col>5</xdr:col>
          <xdr:colOff>0</xdr:colOff>
          <xdr:row>9</xdr:row>
          <xdr:rowOff>260350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0</xdr:rowOff>
        </xdr:from>
        <xdr:to>
          <xdr:col>5</xdr:col>
          <xdr:colOff>0</xdr:colOff>
          <xdr:row>10</xdr:row>
          <xdr:rowOff>260350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6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0</xdr:rowOff>
        </xdr:from>
        <xdr:to>
          <xdr:col>5</xdr:col>
          <xdr:colOff>0</xdr:colOff>
          <xdr:row>11</xdr:row>
          <xdr:rowOff>260350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6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0</xdr:rowOff>
        </xdr:from>
        <xdr:to>
          <xdr:col>5</xdr:col>
          <xdr:colOff>0</xdr:colOff>
          <xdr:row>12</xdr:row>
          <xdr:rowOff>260350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6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0</xdr:rowOff>
        </xdr:from>
        <xdr:to>
          <xdr:col>5</xdr:col>
          <xdr:colOff>0</xdr:colOff>
          <xdr:row>18</xdr:row>
          <xdr:rowOff>266700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6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42</xdr:row>
          <xdr:rowOff>12700</xdr:rowOff>
        </xdr:from>
        <xdr:to>
          <xdr:col>5</xdr:col>
          <xdr:colOff>50800</xdr:colOff>
          <xdr:row>42</xdr:row>
          <xdr:rowOff>279400</xdr:rowOff>
        </xdr:to>
        <xdr:sp macro="" textlink="">
          <xdr:nvSpPr>
            <xdr:cNvPr id="4181" name="Option Button 85" hidden="1">
              <a:extLst>
                <a:ext uri="{63B3BB69-23CF-44E3-9099-C40C66FF867C}">
                  <a14:compatExt spid="_x0000_s4181"/>
                </a:ext>
                <a:ext uri="{FF2B5EF4-FFF2-40B4-BE49-F238E27FC236}">
                  <a16:creationId xmlns:a16="http://schemas.microsoft.com/office/drawing/2014/main" id="{00000000-0008-0000-06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61</xdr:row>
          <xdr:rowOff>12700</xdr:rowOff>
        </xdr:from>
        <xdr:to>
          <xdr:col>5</xdr:col>
          <xdr:colOff>50800</xdr:colOff>
          <xdr:row>61</xdr:row>
          <xdr:rowOff>279400</xdr:rowOff>
        </xdr:to>
        <xdr:sp macro="" textlink="">
          <xdr:nvSpPr>
            <xdr:cNvPr id="4190" name="Option Button 94" hidden="1">
              <a:extLst>
                <a:ext uri="{63B3BB69-23CF-44E3-9099-C40C66FF867C}">
                  <a14:compatExt spid="_x0000_s4190"/>
                </a:ext>
                <a:ext uri="{FF2B5EF4-FFF2-40B4-BE49-F238E27FC236}">
                  <a16:creationId xmlns:a16="http://schemas.microsoft.com/office/drawing/2014/main" id="{00000000-0008-0000-06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114300</xdr:rowOff>
        </xdr:from>
        <xdr:to>
          <xdr:col>9</xdr:col>
          <xdr:colOff>50800</xdr:colOff>
          <xdr:row>52</xdr:row>
          <xdr:rowOff>241300</xdr:rowOff>
        </xdr:to>
        <xdr:sp macro="" textlink="">
          <xdr:nvSpPr>
            <xdr:cNvPr id="4200" name="Group Box 104" hidden="1">
              <a:extLst>
                <a:ext uri="{63B3BB69-23CF-44E3-9099-C40C66FF867C}">
                  <a14:compatExt spid="_x0000_s4200"/>
                </a:ext>
                <a:ext uri="{FF2B5EF4-FFF2-40B4-BE49-F238E27FC236}">
                  <a16:creationId xmlns:a16="http://schemas.microsoft.com/office/drawing/2014/main" id="{00000000-0008-0000-0600-00006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59</xdr:row>
          <xdr:rowOff>241300</xdr:rowOff>
        </xdr:from>
        <xdr:to>
          <xdr:col>12</xdr:col>
          <xdr:colOff>146050</xdr:colOff>
          <xdr:row>71</xdr:row>
          <xdr:rowOff>203200</xdr:rowOff>
        </xdr:to>
        <xdr:sp macro="" textlink="">
          <xdr:nvSpPr>
            <xdr:cNvPr id="4201" name="Group Box 105" hidden="1">
              <a:extLst>
                <a:ext uri="{63B3BB69-23CF-44E3-9099-C40C66FF867C}">
                  <a14:compatExt spid="_x0000_s4201"/>
                </a:ext>
                <a:ext uri="{FF2B5EF4-FFF2-40B4-BE49-F238E27FC236}">
                  <a16:creationId xmlns:a16="http://schemas.microsoft.com/office/drawing/2014/main" id="{00000000-0008-0000-0600-00006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5</xdr:col>
          <xdr:colOff>50800</xdr:colOff>
          <xdr:row>24</xdr:row>
          <xdr:rowOff>279400</xdr:rowOff>
        </xdr:to>
        <xdr:sp macro="" textlink="">
          <xdr:nvSpPr>
            <xdr:cNvPr id="4202" name="Option Button 106" hidden="1">
              <a:extLst>
                <a:ext uri="{63B3BB69-23CF-44E3-9099-C40C66FF867C}">
                  <a14:compatExt spid="_x0000_s4202"/>
                </a:ext>
                <a:ext uri="{FF2B5EF4-FFF2-40B4-BE49-F238E27FC236}">
                  <a16:creationId xmlns:a16="http://schemas.microsoft.com/office/drawing/2014/main" id="{00000000-0008-0000-06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222250</xdr:rowOff>
        </xdr:from>
        <xdr:to>
          <xdr:col>13</xdr:col>
          <xdr:colOff>76200</xdr:colOff>
          <xdr:row>34</xdr:row>
          <xdr:rowOff>247650</xdr:rowOff>
        </xdr:to>
        <xdr:sp macro="" textlink="">
          <xdr:nvSpPr>
            <xdr:cNvPr id="4211" name="Group Box 115" hidden="1">
              <a:extLst>
                <a:ext uri="{63B3BB69-23CF-44E3-9099-C40C66FF867C}">
                  <a14:compatExt spid="_x0000_s4211"/>
                </a:ext>
                <a:ext uri="{FF2B5EF4-FFF2-40B4-BE49-F238E27FC236}">
                  <a16:creationId xmlns:a16="http://schemas.microsoft.com/office/drawing/2014/main" id="{00000000-0008-0000-0600-00007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115</a:t>
              </a:r>
            </a:p>
          </xdr:txBody>
        </xdr:sp>
        <xdr:clientData/>
      </xdr:twoCellAnchor>
    </mc:Choice>
    <mc:Fallback/>
  </mc:AlternateContent>
  <xdr:twoCellAnchor>
    <xdr:from>
      <xdr:col>23</xdr:col>
      <xdr:colOff>150679</xdr:colOff>
      <xdr:row>91</xdr:row>
      <xdr:rowOff>914400</xdr:rowOff>
    </xdr:from>
    <xdr:to>
      <xdr:col>29</xdr:col>
      <xdr:colOff>86102</xdr:colOff>
      <xdr:row>92</xdr:row>
      <xdr:rowOff>150678</xdr:rowOff>
    </xdr:to>
    <xdr:sp macro="" textlink="">
      <xdr:nvSpPr>
        <xdr:cNvPr id="4" name="二等辺三角形 3">
          <a:extLst>
            <a:ext uri="{FF2B5EF4-FFF2-40B4-BE49-F238E27FC236}">
              <a16:creationId xmlns:a16="http://schemas.microsoft.com/office/drawing/2014/main" id="{00000000-0008-0000-0600-000004000000}"/>
            </a:ext>
          </a:extLst>
        </xdr:cNvPr>
        <xdr:cNvSpPr/>
      </xdr:nvSpPr>
      <xdr:spPr>
        <a:xfrm flipV="1">
          <a:off x="4240079" y="74377550"/>
          <a:ext cx="1002223" cy="252278"/>
        </a:xfrm>
        <a:prstGeom prst="triangle">
          <a:avLst/>
        </a:prstGeom>
        <a:solidFill>
          <a:schemeClr val="tx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13</xdr:row>
          <xdr:rowOff>0</xdr:rowOff>
        </xdr:from>
        <xdr:to>
          <xdr:col>5</xdr:col>
          <xdr:colOff>0</xdr:colOff>
          <xdr:row>13</xdr:row>
          <xdr:rowOff>260350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6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0</xdr:rowOff>
        </xdr:from>
        <xdr:to>
          <xdr:col>5</xdr:col>
          <xdr:colOff>0</xdr:colOff>
          <xdr:row>14</xdr:row>
          <xdr:rowOff>260350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6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0</xdr:rowOff>
        </xdr:from>
        <xdr:to>
          <xdr:col>5</xdr:col>
          <xdr:colOff>0</xdr:colOff>
          <xdr:row>15</xdr:row>
          <xdr:rowOff>260350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6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0</xdr:rowOff>
        </xdr:from>
        <xdr:to>
          <xdr:col>5</xdr:col>
          <xdr:colOff>0</xdr:colOff>
          <xdr:row>16</xdr:row>
          <xdr:rowOff>260350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6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0</xdr:rowOff>
        </xdr:from>
        <xdr:to>
          <xdr:col>5</xdr:col>
          <xdr:colOff>0</xdr:colOff>
          <xdr:row>17</xdr:row>
          <xdr:rowOff>260350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6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5</xdr:col>
          <xdr:colOff>50800</xdr:colOff>
          <xdr:row>25</xdr:row>
          <xdr:rowOff>279400</xdr:rowOff>
        </xdr:to>
        <xdr:sp macro="" textlink="">
          <xdr:nvSpPr>
            <xdr:cNvPr id="4223" name="Option Button 127" hidden="1">
              <a:extLst>
                <a:ext uri="{63B3BB69-23CF-44E3-9099-C40C66FF867C}">
                  <a14:compatExt spid="_x0000_s4223"/>
                </a:ext>
                <a:ext uri="{FF2B5EF4-FFF2-40B4-BE49-F238E27FC236}">
                  <a16:creationId xmlns:a16="http://schemas.microsoft.com/office/drawing/2014/main" id="{00000000-0008-0000-06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5</xdr:col>
          <xdr:colOff>50800</xdr:colOff>
          <xdr:row>26</xdr:row>
          <xdr:rowOff>279400</xdr:rowOff>
        </xdr:to>
        <xdr:sp macro="" textlink="">
          <xdr:nvSpPr>
            <xdr:cNvPr id="4224" name="Option Button 128" hidden="1">
              <a:extLst>
                <a:ext uri="{63B3BB69-23CF-44E3-9099-C40C66FF867C}">
                  <a14:compatExt spid="_x0000_s4224"/>
                </a:ext>
                <a:ext uri="{FF2B5EF4-FFF2-40B4-BE49-F238E27FC236}">
                  <a16:creationId xmlns:a16="http://schemas.microsoft.com/office/drawing/2014/main" id="{00000000-0008-0000-06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5</xdr:col>
          <xdr:colOff>50800</xdr:colOff>
          <xdr:row>27</xdr:row>
          <xdr:rowOff>279400</xdr:rowOff>
        </xdr:to>
        <xdr:sp macro="" textlink="">
          <xdr:nvSpPr>
            <xdr:cNvPr id="4225" name="Option Button 129" hidden="1">
              <a:extLst>
                <a:ext uri="{63B3BB69-23CF-44E3-9099-C40C66FF867C}">
                  <a14:compatExt spid="_x0000_s4225"/>
                </a:ext>
                <a:ext uri="{FF2B5EF4-FFF2-40B4-BE49-F238E27FC236}">
                  <a16:creationId xmlns:a16="http://schemas.microsoft.com/office/drawing/2014/main" id="{00000000-0008-0000-06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5</xdr:col>
          <xdr:colOff>50800</xdr:colOff>
          <xdr:row>28</xdr:row>
          <xdr:rowOff>279400</xdr:rowOff>
        </xdr:to>
        <xdr:sp macro="" textlink="">
          <xdr:nvSpPr>
            <xdr:cNvPr id="4226" name="Option Button 130" hidden="1">
              <a:extLst>
                <a:ext uri="{63B3BB69-23CF-44E3-9099-C40C66FF867C}">
                  <a14:compatExt spid="_x0000_s4226"/>
                </a:ext>
                <a:ext uri="{FF2B5EF4-FFF2-40B4-BE49-F238E27FC236}">
                  <a16:creationId xmlns:a16="http://schemas.microsoft.com/office/drawing/2014/main" id="{00000000-0008-0000-06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50800</xdr:colOff>
          <xdr:row>29</xdr:row>
          <xdr:rowOff>279400</xdr:rowOff>
        </xdr:to>
        <xdr:sp macro="" textlink="">
          <xdr:nvSpPr>
            <xdr:cNvPr id="4227" name="Option Button 131" hidden="1">
              <a:extLst>
                <a:ext uri="{63B3BB69-23CF-44E3-9099-C40C66FF867C}">
                  <a14:compatExt spid="_x0000_s4227"/>
                </a:ext>
                <a:ext uri="{FF2B5EF4-FFF2-40B4-BE49-F238E27FC236}">
                  <a16:creationId xmlns:a16="http://schemas.microsoft.com/office/drawing/2014/main" id="{00000000-0008-0000-06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0</xdr:rowOff>
        </xdr:from>
        <xdr:to>
          <xdr:col>5</xdr:col>
          <xdr:colOff>50800</xdr:colOff>
          <xdr:row>30</xdr:row>
          <xdr:rowOff>279400</xdr:rowOff>
        </xdr:to>
        <xdr:sp macro="" textlink="">
          <xdr:nvSpPr>
            <xdr:cNvPr id="4228" name="Option Button 132" hidden="1">
              <a:extLst>
                <a:ext uri="{63B3BB69-23CF-44E3-9099-C40C66FF867C}">
                  <a14:compatExt spid="_x0000_s4228"/>
                </a:ext>
                <a:ext uri="{FF2B5EF4-FFF2-40B4-BE49-F238E27FC236}">
                  <a16:creationId xmlns:a16="http://schemas.microsoft.com/office/drawing/2014/main" id="{00000000-0008-0000-06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5</xdr:col>
          <xdr:colOff>50800</xdr:colOff>
          <xdr:row>31</xdr:row>
          <xdr:rowOff>279400</xdr:rowOff>
        </xdr:to>
        <xdr:sp macro="" textlink="">
          <xdr:nvSpPr>
            <xdr:cNvPr id="4229" name="Option Button 133" hidden="1">
              <a:extLst>
                <a:ext uri="{63B3BB69-23CF-44E3-9099-C40C66FF867C}">
                  <a14:compatExt spid="_x0000_s4229"/>
                </a:ext>
                <a:ext uri="{FF2B5EF4-FFF2-40B4-BE49-F238E27FC236}">
                  <a16:creationId xmlns:a16="http://schemas.microsoft.com/office/drawing/2014/main" id="{00000000-0008-0000-06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5</xdr:col>
          <xdr:colOff>50800</xdr:colOff>
          <xdr:row>32</xdr:row>
          <xdr:rowOff>279400</xdr:rowOff>
        </xdr:to>
        <xdr:sp macro="" textlink="">
          <xdr:nvSpPr>
            <xdr:cNvPr id="4230" name="Option Button 134" hidden="1">
              <a:extLst>
                <a:ext uri="{63B3BB69-23CF-44E3-9099-C40C66FF867C}">
                  <a14:compatExt spid="_x0000_s4230"/>
                </a:ext>
                <a:ext uri="{FF2B5EF4-FFF2-40B4-BE49-F238E27FC236}">
                  <a16:creationId xmlns:a16="http://schemas.microsoft.com/office/drawing/2014/main" id="{00000000-0008-0000-06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50800</xdr:colOff>
          <xdr:row>33</xdr:row>
          <xdr:rowOff>279400</xdr:rowOff>
        </xdr:to>
        <xdr:sp macro="" textlink="">
          <xdr:nvSpPr>
            <xdr:cNvPr id="4231" name="Option Button 135" hidden="1">
              <a:extLst>
                <a:ext uri="{63B3BB69-23CF-44E3-9099-C40C66FF867C}">
                  <a14:compatExt spid="_x0000_s4231"/>
                </a:ext>
                <a:ext uri="{FF2B5EF4-FFF2-40B4-BE49-F238E27FC236}">
                  <a16:creationId xmlns:a16="http://schemas.microsoft.com/office/drawing/2014/main" id="{00000000-0008-0000-06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43</xdr:row>
          <xdr:rowOff>12700</xdr:rowOff>
        </xdr:from>
        <xdr:to>
          <xdr:col>5</xdr:col>
          <xdr:colOff>50800</xdr:colOff>
          <xdr:row>43</xdr:row>
          <xdr:rowOff>266700</xdr:rowOff>
        </xdr:to>
        <xdr:sp macro="" textlink="">
          <xdr:nvSpPr>
            <xdr:cNvPr id="4232" name="Option Button 136" hidden="1">
              <a:extLst>
                <a:ext uri="{63B3BB69-23CF-44E3-9099-C40C66FF867C}">
                  <a14:compatExt spid="_x0000_s4232"/>
                </a:ext>
                <a:ext uri="{FF2B5EF4-FFF2-40B4-BE49-F238E27FC236}">
                  <a16:creationId xmlns:a16="http://schemas.microsoft.com/office/drawing/2014/main" id="{00000000-0008-0000-06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44</xdr:row>
          <xdr:rowOff>12700</xdr:rowOff>
        </xdr:from>
        <xdr:to>
          <xdr:col>5</xdr:col>
          <xdr:colOff>50800</xdr:colOff>
          <xdr:row>44</xdr:row>
          <xdr:rowOff>266700</xdr:rowOff>
        </xdr:to>
        <xdr:sp macro="" textlink="">
          <xdr:nvSpPr>
            <xdr:cNvPr id="4233" name="Option Button 137" hidden="1">
              <a:extLst>
                <a:ext uri="{63B3BB69-23CF-44E3-9099-C40C66FF867C}">
                  <a14:compatExt spid="_x0000_s4233"/>
                </a:ext>
                <a:ext uri="{FF2B5EF4-FFF2-40B4-BE49-F238E27FC236}">
                  <a16:creationId xmlns:a16="http://schemas.microsoft.com/office/drawing/2014/main" id="{00000000-0008-0000-06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45</xdr:row>
          <xdr:rowOff>12700</xdr:rowOff>
        </xdr:from>
        <xdr:to>
          <xdr:col>5</xdr:col>
          <xdr:colOff>50800</xdr:colOff>
          <xdr:row>45</xdr:row>
          <xdr:rowOff>266700</xdr:rowOff>
        </xdr:to>
        <xdr:sp macro="" textlink="">
          <xdr:nvSpPr>
            <xdr:cNvPr id="4234" name="Option Button 138" hidden="1">
              <a:extLst>
                <a:ext uri="{63B3BB69-23CF-44E3-9099-C40C66FF867C}">
                  <a14:compatExt spid="_x0000_s4234"/>
                </a:ext>
                <a:ext uri="{FF2B5EF4-FFF2-40B4-BE49-F238E27FC236}">
                  <a16:creationId xmlns:a16="http://schemas.microsoft.com/office/drawing/2014/main" id="{00000000-0008-0000-06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46</xdr:row>
          <xdr:rowOff>12700</xdr:rowOff>
        </xdr:from>
        <xdr:to>
          <xdr:col>5</xdr:col>
          <xdr:colOff>50800</xdr:colOff>
          <xdr:row>46</xdr:row>
          <xdr:rowOff>266700</xdr:rowOff>
        </xdr:to>
        <xdr:sp macro="" textlink="">
          <xdr:nvSpPr>
            <xdr:cNvPr id="4235" name="Option Button 139" hidden="1">
              <a:extLst>
                <a:ext uri="{63B3BB69-23CF-44E3-9099-C40C66FF867C}">
                  <a14:compatExt spid="_x0000_s4235"/>
                </a:ext>
                <a:ext uri="{FF2B5EF4-FFF2-40B4-BE49-F238E27FC236}">
                  <a16:creationId xmlns:a16="http://schemas.microsoft.com/office/drawing/2014/main" id="{00000000-0008-0000-06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47</xdr:row>
          <xdr:rowOff>12700</xdr:rowOff>
        </xdr:from>
        <xdr:to>
          <xdr:col>5</xdr:col>
          <xdr:colOff>50800</xdr:colOff>
          <xdr:row>47</xdr:row>
          <xdr:rowOff>266700</xdr:rowOff>
        </xdr:to>
        <xdr:sp macro="" textlink="">
          <xdr:nvSpPr>
            <xdr:cNvPr id="4236" name="Option Button 140" hidden="1">
              <a:extLst>
                <a:ext uri="{63B3BB69-23CF-44E3-9099-C40C66FF867C}">
                  <a14:compatExt spid="_x0000_s4236"/>
                </a:ext>
                <a:ext uri="{FF2B5EF4-FFF2-40B4-BE49-F238E27FC236}">
                  <a16:creationId xmlns:a16="http://schemas.microsoft.com/office/drawing/2014/main" id="{00000000-0008-0000-06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48</xdr:row>
          <xdr:rowOff>12700</xdr:rowOff>
        </xdr:from>
        <xdr:to>
          <xdr:col>5</xdr:col>
          <xdr:colOff>50800</xdr:colOff>
          <xdr:row>48</xdr:row>
          <xdr:rowOff>266700</xdr:rowOff>
        </xdr:to>
        <xdr:sp macro="" textlink="">
          <xdr:nvSpPr>
            <xdr:cNvPr id="4237" name="Option Button 141" hidden="1">
              <a:extLst>
                <a:ext uri="{63B3BB69-23CF-44E3-9099-C40C66FF867C}">
                  <a14:compatExt spid="_x0000_s4237"/>
                </a:ext>
                <a:ext uri="{FF2B5EF4-FFF2-40B4-BE49-F238E27FC236}">
                  <a16:creationId xmlns:a16="http://schemas.microsoft.com/office/drawing/2014/main" id="{00000000-0008-0000-06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49</xdr:row>
          <xdr:rowOff>12700</xdr:rowOff>
        </xdr:from>
        <xdr:to>
          <xdr:col>5</xdr:col>
          <xdr:colOff>50800</xdr:colOff>
          <xdr:row>49</xdr:row>
          <xdr:rowOff>266700</xdr:rowOff>
        </xdr:to>
        <xdr:sp macro="" textlink="">
          <xdr:nvSpPr>
            <xdr:cNvPr id="4238" name="Option Button 142" hidden="1">
              <a:extLst>
                <a:ext uri="{63B3BB69-23CF-44E3-9099-C40C66FF867C}">
                  <a14:compatExt spid="_x0000_s4238"/>
                </a:ext>
                <a:ext uri="{FF2B5EF4-FFF2-40B4-BE49-F238E27FC236}">
                  <a16:creationId xmlns:a16="http://schemas.microsoft.com/office/drawing/2014/main" id="{00000000-0008-0000-06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50</xdr:row>
          <xdr:rowOff>12700</xdr:rowOff>
        </xdr:from>
        <xdr:to>
          <xdr:col>5</xdr:col>
          <xdr:colOff>50800</xdr:colOff>
          <xdr:row>50</xdr:row>
          <xdr:rowOff>266700</xdr:rowOff>
        </xdr:to>
        <xdr:sp macro="" textlink="">
          <xdr:nvSpPr>
            <xdr:cNvPr id="4239" name="Option Button 143" hidden="1">
              <a:extLst>
                <a:ext uri="{63B3BB69-23CF-44E3-9099-C40C66FF867C}">
                  <a14:compatExt spid="_x0000_s4239"/>
                </a:ext>
                <a:ext uri="{FF2B5EF4-FFF2-40B4-BE49-F238E27FC236}">
                  <a16:creationId xmlns:a16="http://schemas.microsoft.com/office/drawing/2014/main" id="{00000000-0008-0000-06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51</xdr:row>
          <xdr:rowOff>12700</xdr:rowOff>
        </xdr:from>
        <xdr:to>
          <xdr:col>5</xdr:col>
          <xdr:colOff>50800</xdr:colOff>
          <xdr:row>51</xdr:row>
          <xdr:rowOff>266700</xdr:rowOff>
        </xdr:to>
        <xdr:sp macro="" textlink="">
          <xdr:nvSpPr>
            <xdr:cNvPr id="4240" name="Option Button 144" hidden="1">
              <a:extLst>
                <a:ext uri="{63B3BB69-23CF-44E3-9099-C40C66FF867C}">
                  <a14:compatExt spid="_x0000_s4240"/>
                </a:ext>
                <a:ext uri="{FF2B5EF4-FFF2-40B4-BE49-F238E27FC236}">
                  <a16:creationId xmlns:a16="http://schemas.microsoft.com/office/drawing/2014/main" id="{00000000-0008-0000-06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62</xdr:row>
          <xdr:rowOff>12700</xdr:rowOff>
        </xdr:from>
        <xdr:to>
          <xdr:col>5</xdr:col>
          <xdr:colOff>50800</xdr:colOff>
          <xdr:row>62</xdr:row>
          <xdr:rowOff>266700</xdr:rowOff>
        </xdr:to>
        <xdr:sp macro="" textlink="">
          <xdr:nvSpPr>
            <xdr:cNvPr id="4241" name="Option Button 145" hidden="1">
              <a:extLst>
                <a:ext uri="{63B3BB69-23CF-44E3-9099-C40C66FF867C}">
                  <a14:compatExt spid="_x0000_s4241"/>
                </a:ext>
                <a:ext uri="{FF2B5EF4-FFF2-40B4-BE49-F238E27FC236}">
                  <a16:creationId xmlns:a16="http://schemas.microsoft.com/office/drawing/2014/main" id="{00000000-0008-0000-06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63</xdr:row>
          <xdr:rowOff>12700</xdr:rowOff>
        </xdr:from>
        <xdr:to>
          <xdr:col>5</xdr:col>
          <xdr:colOff>50800</xdr:colOff>
          <xdr:row>63</xdr:row>
          <xdr:rowOff>266700</xdr:rowOff>
        </xdr:to>
        <xdr:sp macro="" textlink="">
          <xdr:nvSpPr>
            <xdr:cNvPr id="4242" name="Option Button 146" hidden="1">
              <a:extLst>
                <a:ext uri="{63B3BB69-23CF-44E3-9099-C40C66FF867C}">
                  <a14:compatExt spid="_x0000_s4242"/>
                </a:ext>
                <a:ext uri="{FF2B5EF4-FFF2-40B4-BE49-F238E27FC236}">
                  <a16:creationId xmlns:a16="http://schemas.microsoft.com/office/drawing/2014/main" id="{00000000-0008-0000-06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64</xdr:row>
          <xdr:rowOff>12700</xdr:rowOff>
        </xdr:from>
        <xdr:to>
          <xdr:col>5</xdr:col>
          <xdr:colOff>50800</xdr:colOff>
          <xdr:row>64</xdr:row>
          <xdr:rowOff>266700</xdr:rowOff>
        </xdr:to>
        <xdr:sp macro="" textlink="">
          <xdr:nvSpPr>
            <xdr:cNvPr id="4243" name="Option Button 147" hidden="1">
              <a:extLst>
                <a:ext uri="{63B3BB69-23CF-44E3-9099-C40C66FF867C}">
                  <a14:compatExt spid="_x0000_s4243"/>
                </a:ext>
                <a:ext uri="{FF2B5EF4-FFF2-40B4-BE49-F238E27FC236}">
                  <a16:creationId xmlns:a16="http://schemas.microsoft.com/office/drawing/2014/main" id="{00000000-0008-0000-06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65</xdr:row>
          <xdr:rowOff>12700</xdr:rowOff>
        </xdr:from>
        <xdr:to>
          <xdr:col>5</xdr:col>
          <xdr:colOff>50800</xdr:colOff>
          <xdr:row>65</xdr:row>
          <xdr:rowOff>266700</xdr:rowOff>
        </xdr:to>
        <xdr:sp macro="" textlink="">
          <xdr:nvSpPr>
            <xdr:cNvPr id="4244" name="Option Button 148" hidden="1">
              <a:extLst>
                <a:ext uri="{63B3BB69-23CF-44E3-9099-C40C66FF867C}">
                  <a14:compatExt spid="_x0000_s4244"/>
                </a:ext>
                <a:ext uri="{FF2B5EF4-FFF2-40B4-BE49-F238E27FC236}">
                  <a16:creationId xmlns:a16="http://schemas.microsoft.com/office/drawing/2014/main" id="{00000000-0008-0000-06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66</xdr:row>
          <xdr:rowOff>12700</xdr:rowOff>
        </xdr:from>
        <xdr:to>
          <xdr:col>5</xdr:col>
          <xdr:colOff>50800</xdr:colOff>
          <xdr:row>66</xdr:row>
          <xdr:rowOff>266700</xdr:rowOff>
        </xdr:to>
        <xdr:sp macro="" textlink="">
          <xdr:nvSpPr>
            <xdr:cNvPr id="4245" name="Option Button 149" hidden="1">
              <a:extLst>
                <a:ext uri="{63B3BB69-23CF-44E3-9099-C40C66FF867C}">
                  <a14:compatExt spid="_x0000_s4245"/>
                </a:ext>
                <a:ext uri="{FF2B5EF4-FFF2-40B4-BE49-F238E27FC236}">
                  <a16:creationId xmlns:a16="http://schemas.microsoft.com/office/drawing/2014/main" id="{00000000-0008-0000-06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67</xdr:row>
          <xdr:rowOff>12700</xdr:rowOff>
        </xdr:from>
        <xdr:to>
          <xdr:col>5</xdr:col>
          <xdr:colOff>50800</xdr:colOff>
          <xdr:row>67</xdr:row>
          <xdr:rowOff>266700</xdr:rowOff>
        </xdr:to>
        <xdr:sp macro="" textlink="">
          <xdr:nvSpPr>
            <xdr:cNvPr id="4246" name="Option Button 150" hidden="1">
              <a:extLst>
                <a:ext uri="{63B3BB69-23CF-44E3-9099-C40C66FF867C}">
                  <a14:compatExt spid="_x0000_s4246"/>
                </a:ext>
                <a:ext uri="{FF2B5EF4-FFF2-40B4-BE49-F238E27FC236}">
                  <a16:creationId xmlns:a16="http://schemas.microsoft.com/office/drawing/2014/main" id="{00000000-0008-0000-06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68</xdr:row>
          <xdr:rowOff>12700</xdr:rowOff>
        </xdr:from>
        <xdr:to>
          <xdr:col>5</xdr:col>
          <xdr:colOff>50800</xdr:colOff>
          <xdr:row>68</xdr:row>
          <xdr:rowOff>266700</xdr:rowOff>
        </xdr:to>
        <xdr:sp macro="" textlink="">
          <xdr:nvSpPr>
            <xdr:cNvPr id="4247" name="Option Button 151" hidden="1">
              <a:extLst>
                <a:ext uri="{63B3BB69-23CF-44E3-9099-C40C66FF867C}">
                  <a14:compatExt spid="_x0000_s4247"/>
                </a:ext>
                <a:ext uri="{FF2B5EF4-FFF2-40B4-BE49-F238E27FC236}">
                  <a16:creationId xmlns:a16="http://schemas.microsoft.com/office/drawing/2014/main" id="{00000000-0008-0000-06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69</xdr:row>
          <xdr:rowOff>12700</xdr:rowOff>
        </xdr:from>
        <xdr:to>
          <xdr:col>5</xdr:col>
          <xdr:colOff>50800</xdr:colOff>
          <xdr:row>69</xdr:row>
          <xdr:rowOff>266700</xdr:rowOff>
        </xdr:to>
        <xdr:sp macro="" textlink="">
          <xdr:nvSpPr>
            <xdr:cNvPr id="4248" name="Option Button 152" hidden="1">
              <a:extLst>
                <a:ext uri="{63B3BB69-23CF-44E3-9099-C40C66FF867C}">
                  <a14:compatExt spid="_x0000_s4248"/>
                </a:ext>
                <a:ext uri="{FF2B5EF4-FFF2-40B4-BE49-F238E27FC236}">
                  <a16:creationId xmlns:a16="http://schemas.microsoft.com/office/drawing/2014/main" id="{00000000-0008-0000-06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70</xdr:row>
          <xdr:rowOff>12700</xdr:rowOff>
        </xdr:from>
        <xdr:to>
          <xdr:col>5</xdr:col>
          <xdr:colOff>50800</xdr:colOff>
          <xdr:row>70</xdr:row>
          <xdr:rowOff>266700</xdr:rowOff>
        </xdr:to>
        <xdr:sp macro="" textlink="">
          <xdr:nvSpPr>
            <xdr:cNvPr id="4249" name="Option Button 153" hidden="1">
              <a:extLst>
                <a:ext uri="{63B3BB69-23CF-44E3-9099-C40C66FF867C}">
                  <a14:compatExt spid="_x0000_s4249"/>
                </a:ext>
                <a:ext uri="{FF2B5EF4-FFF2-40B4-BE49-F238E27FC236}">
                  <a16:creationId xmlns:a16="http://schemas.microsoft.com/office/drawing/2014/main" id="{00000000-0008-0000-06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12700</xdr:rowOff>
        </xdr:from>
        <xdr:to>
          <xdr:col>5</xdr:col>
          <xdr:colOff>0</xdr:colOff>
          <xdr:row>10</xdr:row>
          <xdr:rowOff>266700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12700</xdr:rowOff>
        </xdr:from>
        <xdr:to>
          <xdr:col>5</xdr:col>
          <xdr:colOff>0</xdr:colOff>
          <xdr:row>11</xdr:row>
          <xdr:rowOff>266700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12700</xdr:rowOff>
        </xdr:from>
        <xdr:to>
          <xdr:col>5</xdr:col>
          <xdr:colOff>0</xdr:colOff>
          <xdr:row>12</xdr:row>
          <xdr:rowOff>266700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12700</xdr:rowOff>
        </xdr:from>
        <xdr:to>
          <xdr:col>5</xdr:col>
          <xdr:colOff>0</xdr:colOff>
          <xdr:row>13</xdr:row>
          <xdr:rowOff>266700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12700</xdr:rowOff>
        </xdr:from>
        <xdr:to>
          <xdr:col>5</xdr:col>
          <xdr:colOff>0</xdr:colOff>
          <xdr:row>20</xdr:row>
          <xdr:rowOff>260350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7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12700</xdr:rowOff>
        </xdr:from>
        <xdr:to>
          <xdr:col>5</xdr:col>
          <xdr:colOff>0</xdr:colOff>
          <xdr:row>25</xdr:row>
          <xdr:rowOff>260350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7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12700</xdr:rowOff>
        </xdr:from>
        <xdr:to>
          <xdr:col>5</xdr:col>
          <xdr:colOff>0</xdr:colOff>
          <xdr:row>30</xdr:row>
          <xdr:rowOff>31750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7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12700</xdr:rowOff>
        </xdr:from>
        <xdr:to>
          <xdr:col>5</xdr:col>
          <xdr:colOff>0</xdr:colOff>
          <xdr:row>31</xdr:row>
          <xdr:rowOff>31750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7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12700</xdr:rowOff>
        </xdr:from>
        <xdr:to>
          <xdr:col>5</xdr:col>
          <xdr:colOff>0</xdr:colOff>
          <xdr:row>32</xdr:row>
          <xdr:rowOff>31750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7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32</xdr:row>
          <xdr:rowOff>12700</xdr:rowOff>
        </xdr:from>
        <xdr:to>
          <xdr:col>5</xdr:col>
          <xdr:colOff>0</xdr:colOff>
          <xdr:row>33</xdr:row>
          <xdr:rowOff>31750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7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12700</xdr:rowOff>
        </xdr:from>
        <xdr:to>
          <xdr:col>5</xdr:col>
          <xdr:colOff>0</xdr:colOff>
          <xdr:row>38</xdr:row>
          <xdr:rowOff>260350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7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12700</xdr:rowOff>
        </xdr:from>
        <xdr:to>
          <xdr:col>5</xdr:col>
          <xdr:colOff>0</xdr:colOff>
          <xdr:row>37</xdr:row>
          <xdr:rowOff>260350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7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12700</xdr:rowOff>
        </xdr:from>
        <xdr:to>
          <xdr:col>5</xdr:col>
          <xdr:colOff>0</xdr:colOff>
          <xdr:row>39</xdr:row>
          <xdr:rowOff>260350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7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12700</xdr:rowOff>
        </xdr:from>
        <xdr:to>
          <xdr:col>5</xdr:col>
          <xdr:colOff>0</xdr:colOff>
          <xdr:row>41</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7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12700</xdr:rowOff>
        </xdr:from>
        <xdr:to>
          <xdr:col>5</xdr:col>
          <xdr:colOff>0</xdr:colOff>
          <xdr:row>42</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7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12700</xdr:rowOff>
        </xdr:from>
        <xdr:to>
          <xdr:col>5</xdr:col>
          <xdr:colOff>0</xdr:colOff>
          <xdr:row>43</xdr:row>
          <xdr:rowOff>260350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7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12700</xdr:rowOff>
        </xdr:from>
        <xdr:to>
          <xdr:col>5</xdr:col>
          <xdr:colOff>0</xdr:colOff>
          <xdr:row>44</xdr:row>
          <xdr:rowOff>260350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7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12700</xdr:rowOff>
        </xdr:from>
        <xdr:to>
          <xdr:col>5</xdr:col>
          <xdr:colOff>0</xdr:colOff>
          <xdr:row>51</xdr:row>
          <xdr:rowOff>260350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7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12700</xdr:rowOff>
        </xdr:from>
        <xdr:to>
          <xdr:col>9</xdr:col>
          <xdr:colOff>0</xdr:colOff>
          <xdr:row>52</xdr:row>
          <xdr:rowOff>260350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7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12700</xdr:rowOff>
        </xdr:from>
        <xdr:to>
          <xdr:col>9</xdr:col>
          <xdr:colOff>0</xdr:colOff>
          <xdr:row>53</xdr:row>
          <xdr:rowOff>260350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7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12700</xdr:rowOff>
        </xdr:from>
        <xdr:to>
          <xdr:col>9</xdr:col>
          <xdr:colOff>0</xdr:colOff>
          <xdr:row>55</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7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12700</xdr:rowOff>
        </xdr:from>
        <xdr:to>
          <xdr:col>9</xdr:col>
          <xdr:colOff>0</xdr:colOff>
          <xdr:row>56</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7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12700</xdr:rowOff>
        </xdr:from>
        <xdr:to>
          <xdr:col>5</xdr:col>
          <xdr:colOff>0</xdr:colOff>
          <xdr:row>56</xdr:row>
          <xdr:rowOff>260350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7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57</xdr:row>
          <xdr:rowOff>12700</xdr:rowOff>
        </xdr:from>
        <xdr:to>
          <xdr:col>9</xdr:col>
          <xdr:colOff>0</xdr:colOff>
          <xdr:row>57</xdr:row>
          <xdr:rowOff>260350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7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12700</xdr:rowOff>
        </xdr:from>
        <xdr:to>
          <xdr:col>9</xdr:col>
          <xdr:colOff>0</xdr:colOff>
          <xdr:row>58</xdr:row>
          <xdr:rowOff>260350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7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12700</xdr:rowOff>
        </xdr:from>
        <xdr:to>
          <xdr:col>9</xdr:col>
          <xdr:colOff>0</xdr:colOff>
          <xdr:row>59</xdr:row>
          <xdr:rowOff>260350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7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60</xdr:row>
          <xdr:rowOff>12700</xdr:rowOff>
        </xdr:from>
        <xdr:to>
          <xdr:col>5</xdr:col>
          <xdr:colOff>0</xdr:colOff>
          <xdr:row>60</xdr:row>
          <xdr:rowOff>260350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7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61</xdr:row>
          <xdr:rowOff>12700</xdr:rowOff>
        </xdr:from>
        <xdr:to>
          <xdr:col>9</xdr:col>
          <xdr:colOff>0</xdr:colOff>
          <xdr:row>61</xdr:row>
          <xdr:rowOff>260350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7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62</xdr:row>
          <xdr:rowOff>12700</xdr:rowOff>
        </xdr:from>
        <xdr:to>
          <xdr:col>9</xdr:col>
          <xdr:colOff>0</xdr:colOff>
          <xdr:row>62</xdr:row>
          <xdr:rowOff>260350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7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12700</xdr:rowOff>
        </xdr:from>
        <xdr:to>
          <xdr:col>9</xdr:col>
          <xdr:colOff>0</xdr:colOff>
          <xdr:row>63</xdr:row>
          <xdr:rowOff>260350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7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12700</xdr:rowOff>
        </xdr:from>
        <xdr:to>
          <xdr:col>5</xdr:col>
          <xdr:colOff>0</xdr:colOff>
          <xdr:row>67</xdr:row>
          <xdr:rowOff>266700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7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12700</xdr:rowOff>
        </xdr:from>
        <xdr:to>
          <xdr:col>9</xdr:col>
          <xdr:colOff>0</xdr:colOff>
          <xdr:row>69</xdr:row>
          <xdr:rowOff>266700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7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70</xdr:row>
          <xdr:rowOff>12700</xdr:rowOff>
        </xdr:from>
        <xdr:to>
          <xdr:col>9</xdr:col>
          <xdr:colOff>0</xdr:colOff>
          <xdr:row>70</xdr:row>
          <xdr:rowOff>266700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7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12700</xdr:rowOff>
        </xdr:from>
        <xdr:to>
          <xdr:col>5</xdr:col>
          <xdr:colOff>0</xdr:colOff>
          <xdr:row>71</xdr:row>
          <xdr:rowOff>279400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7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12700</xdr:rowOff>
        </xdr:from>
        <xdr:to>
          <xdr:col>5</xdr:col>
          <xdr:colOff>0</xdr:colOff>
          <xdr:row>72</xdr:row>
          <xdr:rowOff>266700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7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12700</xdr:rowOff>
        </xdr:from>
        <xdr:to>
          <xdr:col>9</xdr:col>
          <xdr:colOff>0</xdr:colOff>
          <xdr:row>73</xdr:row>
          <xdr:rowOff>266700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7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12700</xdr:rowOff>
        </xdr:from>
        <xdr:to>
          <xdr:col>9</xdr:col>
          <xdr:colOff>0</xdr:colOff>
          <xdr:row>74</xdr:row>
          <xdr:rowOff>266700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7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12700</xdr:rowOff>
        </xdr:from>
        <xdr:to>
          <xdr:col>5</xdr:col>
          <xdr:colOff>0</xdr:colOff>
          <xdr:row>75</xdr:row>
          <xdr:rowOff>266700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7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12700</xdr:rowOff>
        </xdr:from>
        <xdr:to>
          <xdr:col>5</xdr:col>
          <xdr:colOff>0</xdr:colOff>
          <xdr:row>89</xdr:row>
          <xdr:rowOff>266700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7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96</xdr:row>
          <xdr:rowOff>31750</xdr:rowOff>
        </xdr:from>
        <xdr:to>
          <xdr:col>5</xdr:col>
          <xdr:colOff>88900</xdr:colOff>
          <xdr:row>97</xdr:row>
          <xdr:rowOff>0</xdr:rowOff>
        </xdr:to>
        <xdr:sp macro="" textlink="">
          <xdr:nvSpPr>
            <xdr:cNvPr id="5171" name="Option Button 51" hidden="1">
              <a:extLst>
                <a:ext uri="{63B3BB69-23CF-44E3-9099-C40C66FF867C}">
                  <a14:compatExt spid="_x0000_s5171"/>
                </a:ext>
                <a:ext uri="{FF2B5EF4-FFF2-40B4-BE49-F238E27FC236}">
                  <a16:creationId xmlns:a16="http://schemas.microsoft.com/office/drawing/2014/main" id="{00000000-0008-0000-07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94</xdr:row>
          <xdr:rowOff>19050</xdr:rowOff>
        </xdr:from>
        <xdr:to>
          <xdr:col>5</xdr:col>
          <xdr:colOff>88900</xdr:colOff>
          <xdr:row>95</xdr:row>
          <xdr:rowOff>0</xdr:rowOff>
        </xdr:to>
        <xdr:sp macro="" textlink="">
          <xdr:nvSpPr>
            <xdr:cNvPr id="5172" name="Option Button 52" hidden="1">
              <a:extLst>
                <a:ext uri="{63B3BB69-23CF-44E3-9099-C40C66FF867C}">
                  <a14:compatExt spid="_x0000_s5172"/>
                </a:ext>
                <a:ext uri="{FF2B5EF4-FFF2-40B4-BE49-F238E27FC236}">
                  <a16:creationId xmlns:a16="http://schemas.microsoft.com/office/drawing/2014/main" id="{00000000-0008-0000-07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95</xdr:row>
          <xdr:rowOff>19050</xdr:rowOff>
        </xdr:from>
        <xdr:to>
          <xdr:col>5</xdr:col>
          <xdr:colOff>88900</xdr:colOff>
          <xdr:row>95</xdr:row>
          <xdr:rowOff>266700</xdr:rowOff>
        </xdr:to>
        <xdr:sp macro="" textlink="">
          <xdr:nvSpPr>
            <xdr:cNvPr id="5173" name="Option Button 53" hidden="1">
              <a:extLst>
                <a:ext uri="{63B3BB69-23CF-44E3-9099-C40C66FF867C}">
                  <a14:compatExt spid="_x0000_s5173"/>
                </a:ext>
                <a:ext uri="{FF2B5EF4-FFF2-40B4-BE49-F238E27FC236}">
                  <a16:creationId xmlns:a16="http://schemas.microsoft.com/office/drawing/2014/main" id="{00000000-0008-0000-07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101</xdr:row>
          <xdr:rowOff>0</xdr:rowOff>
        </xdr:from>
        <xdr:to>
          <xdr:col>5</xdr:col>
          <xdr:colOff>88900</xdr:colOff>
          <xdr:row>102</xdr:row>
          <xdr:rowOff>0</xdr:rowOff>
        </xdr:to>
        <xdr:sp macro="" textlink="">
          <xdr:nvSpPr>
            <xdr:cNvPr id="5174" name="Option Button 54" hidden="1">
              <a:extLst>
                <a:ext uri="{63B3BB69-23CF-44E3-9099-C40C66FF867C}">
                  <a14:compatExt spid="_x0000_s5174"/>
                </a:ext>
                <a:ext uri="{FF2B5EF4-FFF2-40B4-BE49-F238E27FC236}">
                  <a16:creationId xmlns:a16="http://schemas.microsoft.com/office/drawing/2014/main" id="{00000000-0008-0000-07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102</xdr:row>
          <xdr:rowOff>0</xdr:rowOff>
        </xdr:from>
        <xdr:to>
          <xdr:col>5</xdr:col>
          <xdr:colOff>88900</xdr:colOff>
          <xdr:row>102</xdr:row>
          <xdr:rowOff>260350</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7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103</xdr:row>
          <xdr:rowOff>0</xdr:rowOff>
        </xdr:from>
        <xdr:to>
          <xdr:col>5</xdr:col>
          <xdr:colOff>88900</xdr:colOff>
          <xdr:row>103</xdr:row>
          <xdr:rowOff>260350</xdr:rowOff>
        </xdr:to>
        <xdr:sp macro="" textlink="">
          <xdr:nvSpPr>
            <xdr:cNvPr id="5176" name="Option Button 56" hidden="1">
              <a:extLst>
                <a:ext uri="{63B3BB69-23CF-44E3-9099-C40C66FF867C}">
                  <a14:compatExt spid="_x0000_s5176"/>
                </a:ext>
                <a:ext uri="{FF2B5EF4-FFF2-40B4-BE49-F238E27FC236}">
                  <a16:creationId xmlns:a16="http://schemas.microsoft.com/office/drawing/2014/main" id="{00000000-0008-0000-07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109</xdr:row>
          <xdr:rowOff>0</xdr:rowOff>
        </xdr:from>
        <xdr:to>
          <xdr:col>5</xdr:col>
          <xdr:colOff>88900</xdr:colOff>
          <xdr:row>110</xdr:row>
          <xdr:rowOff>0</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7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110</xdr:row>
          <xdr:rowOff>0</xdr:rowOff>
        </xdr:from>
        <xdr:to>
          <xdr:col>5</xdr:col>
          <xdr:colOff>88900</xdr:colOff>
          <xdr:row>110</xdr:row>
          <xdr:rowOff>260350</xdr:rowOff>
        </xdr:to>
        <xdr:sp macro="" textlink="">
          <xdr:nvSpPr>
            <xdr:cNvPr id="5178" name="Option Button 58" hidden="1">
              <a:extLst>
                <a:ext uri="{63B3BB69-23CF-44E3-9099-C40C66FF867C}">
                  <a14:compatExt spid="_x0000_s5178"/>
                </a:ext>
                <a:ext uri="{FF2B5EF4-FFF2-40B4-BE49-F238E27FC236}">
                  <a16:creationId xmlns:a16="http://schemas.microsoft.com/office/drawing/2014/main" id="{00000000-0008-0000-07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111</xdr:row>
          <xdr:rowOff>0</xdr:rowOff>
        </xdr:from>
        <xdr:to>
          <xdr:col>5</xdr:col>
          <xdr:colOff>88900</xdr:colOff>
          <xdr:row>111</xdr:row>
          <xdr:rowOff>260350</xdr:rowOff>
        </xdr:to>
        <xdr:sp macro="" textlink="">
          <xdr:nvSpPr>
            <xdr:cNvPr id="5179" name="Option Button 59" hidden="1">
              <a:extLst>
                <a:ext uri="{63B3BB69-23CF-44E3-9099-C40C66FF867C}">
                  <a14:compatExt spid="_x0000_s5179"/>
                </a:ext>
                <a:ext uri="{FF2B5EF4-FFF2-40B4-BE49-F238E27FC236}">
                  <a16:creationId xmlns:a16="http://schemas.microsoft.com/office/drawing/2014/main" id="{00000000-0008-0000-07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112</xdr:row>
          <xdr:rowOff>0</xdr:rowOff>
        </xdr:from>
        <xdr:to>
          <xdr:col>5</xdr:col>
          <xdr:colOff>88900</xdr:colOff>
          <xdr:row>113</xdr:row>
          <xdr:rowOff>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7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113</xdr:row>
          <xdr:rowOff>0</xdr:rowOff>
        </xdr:from>
        <xdr:to>
          <xdr:col>5</xdr:col>
          <xdr:colOff>88900</xdr:colOff>
          <xdr:row>114</xdr:row>
          <xdr:rowOff>0</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7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127</xdr:row>
          <xdr:rowOff>0</xdr:rowOff>
        </xdr:from>
        <xdr:to>
          <xdr:col>5</xdr:col>
          <xdr:colOff>88900</xdr:colOff>
          <xdr:row>128</xdr:row>
          <xdr:rowOff>0</xdr:rowOff>
        </xdr:to>
        <xdr:sp macro="" textlink="">
          <xdr:nvSpPr>
            <xdr:cNvPr id="5182" name="Option Button 62" hidden="1">
              <a:extLst>
                <a:ext uri="{63B3BB69-23CF-44E3-9099-C40C66FF867C}">
                  <a14:compatExt spid="_x0000_s5182"/>
                </a:ext>
                <a:ext uri="{FF2B5EF4-FFF2-40B4-BE49-F238E27FC236}">
                  <a16:creationId xmlns:a16="http://schemas.microsoft.com/office/drawing/2014/main" id="{00000000-0008-0000-07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128</xdr:row>
          <xdr:rowOff>0</xdr:rowOff>
        </xdr:from>
        <xdr:to>
          <xdr:col>5</xdr:col>
          <xdr:colOff>88900</xdr:colOff>
          <xdr:row>128</xdr:row>
          <xdr:rowOff>260350</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7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129</xdr:row>
          <xdr:rowOff>0</xdr:rowOff>
        </xdr:from>
        <xdr:to>
          <xdr:col>5</xdr:col>
          <xdr:colOff>88900</xdr:colOff>
          <xdr:row>129</xdr:row>
          <xdr:rowOff>260350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7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130</xdr:row>
          <xdr:rowOff>0</xdr:rowOff>
        </xdr:from>
        <xdr:to>
          <xdr:col>5</xdr:col>
          <xdr:colOff>88900</xdr:colOff>
          <xdr:row>131</xdr:row>
          <xdr:rowOff>0</xdr:rowOff>
        </xdr:to>
        <xdr:sp macro="" textlink="">
          <xdr:nvSpPr>
            <xdr:cNvPr id="5185" name="Option Button 65" hidden="1">
              <a:extLst>
                <a:ext uri="{63B3BB69-23CF-44E3-9099-C40C66FF867C}">
                  <a14:compatExt spid="_x0000_s5185"/>
                </a:ext>
                <a:ext uri="{FF2B5EF4-FFF2-40B4-BE49-F238E27FC236}">
                  <a16:creationId xmlns:a16="http://schemas.microsoft.com/office/drawing/2014/main" id="{00000000-0008-0000-07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131</xdr:row>
          <xdr:rowOff>0</xdr:rowOff>
        </xdr:from>
        <xdr:to>
          <xdr:col>5</xdr:col>
          <xdr:colOff>88900</xdr:colOff>
          <xdr:row>132</xdr:row>
          <xdr:rowOff>0</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7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118</xdr:row>
          <xdr:rowOff>0</xdr:rowOff>
        </xdr:from>
        <xdr:to>
          <xdr:col>5</xdr:col>
          <xdr:colOff>88900</xdr:colOff>
          <xdr:row>119</xdr:row>
          <xdr:rowOff>0</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7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119</xdr:row>
          <xdr:rowOff>0</xdr:rowOff>
        </xdr:from>
        <xdr:to>
          <xdr:col>5</xdr:col>
          <xdr:colOff>88900</xdr:colOff>
          <xdr:row>119</xdr:row>
          <xdr:rowOff>260350</xdr:rowOff>
        </xdr:to>
        <xdr:sp macro="" textlink="">
          <xdr:nvSpPr>
            <xdr:cNvPr id="5188" name="Option Button 68" hidden="1">
              <a:extLst>
                <a:ext uri="{63B3BB69-23CF-44E3-9099-C40C66FF867C}">
                  <a14:compatExt spid="_x0000_s5188"/>
                </a:ext>
                <a:ext uri="{FF2B5EF4-FFF2-40B4-BE49-F238E27FC236}">
                  <a16:creationId xmlns:a16="http://schemas.microsoft.com/office/drawing/2014/main" id="{00000000-0008-0000-07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120</xdr:row>
          <xdr:rowOff>0</xdr:rowOff>
        </xdr:from>
        <xdr:to>
          <xdr:col>5</xdr:col>
          <xdr:colOff>88900</xdr:colOff>
          <xdr:row>120</xdr:row>
          <xdr:rowOff>260350</xdr:rowOff>
        </xdr:to>
        <xdr:sp macro="" textlink="">
          <xdr:nvSpPr>
            <xdr:cNvPr id="5189" name="Option Button 69" hidden="1">
              <a:extLst>
                <a:ext uri="{63B3BB69-23CF-44E3-9099-C40C66FF867C}">
                  <a14:compatExt spid="_x0000_s5189"/>
                </a:ext>
                <a:ext uri="{FF2B5EF4-FFF2-40B4-BE49-F238E27FC236}">
                  <a16:creationId xmlns:a16="http://schemas.microsoft.com/office/drawing/2014/main" id="{00000000-0008-0000-07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121</xdr:row>
          <xdr:rowOff>0</xdr:rowOff>
        </xdr:from>
        <xdr:to>
          <xdr:col>5</xdr:col>
          <xdr:colOff>88900</xdr:colOff>
          <xdr:row>122</xdr:row>
          <xdr:rowOff>0</xdr:rowOff>
        </xdr:to>
        <xdr:sp macro="" textlink="">
          <xdr:nvSpPr>
            <xdr:cNvPr id="5190" name="Option Button 70" hidden="1">
              <a:extLst>
                <a:ext uri="{63B3BB69-23CF-44E3-9099-C40C66FF867C}">
                  <a14:compatExt spid="_x0000_s5190"/>
                </a:ext>
                <a:ext uri="{FF2B5EF4-FFF2-40B4-BE49-F238E27FC236}">
                  <a16:creationId xmlns:a16="http://schemas.microsoft.com/office/drawing/2014/main" id="{00000000-0008-0000-07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122</xdr:row>
          <xdr:rowOff>0</xdr:rowOff>
        </xdr:from>
        <xdr:to>
          <xdr:col>5</xdr:col>
          <xdr:colOff>88900</xdr:colOff>
          <xdr:row>123</xdr:row>
          <xdr:rowOff>0</xdr:rowOff>
        </xdr:to>
        <xdr:sp macro="" textlink="">
          <xdr:nvSpPr>
            <xdr:cNvPr id="5191" name="Option Button 71" hidden="1">
              <a:extLst>
                <a:ext uri="{63B3BB69-23CF-44E3-9099-C40C66FF867C}">
                  <a14:compatExt spid="_x0000_s5191"/>
                </a:ext>
                <a:ext uri="{FF2B5EF4-FFF2-40B4-BE49-F238E27FC236}">
                  <a16:creationId xmlns:a16="http://schemas.microsoft.com/office/drawing/2014/main" id="{00000000-0008-0000-07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139</xdr:row>
          <xdr:rowOff>0</xdr:rowOff>
        </xdr:from>
        <xdr:to>
          <xdr:col>5</xdr:col>
          <xdr:colOff>88900</xdr:colOff>
          <xdr:row>140</xdr:row>
          <xdr:rowOff>0</xdr:rowOff>
        </xdr:to>
        <xdr:sp macro="" textlink="">
          <xdr:nvSpPr>
            <xdr:cNvPr id="5192" name="Option Button 72" hidden="1">
              <a:extLst>
                <a:ext uri="{63B3BB69-23CF-44E3-9099-C40C66FF867C}">
                  <a14:compatExt spid="_x0000_s5192"/>
                </a:ext>
                <a:ext uri="{FF2B5EF4-FFF2-40B4-BE49-F238E27FC236}">
                  <a16:creationId xmlns:a16="http://schemas.microsoft.com/office/drawing/2014/main" id="{00000000-0008-0000-07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140</xdr:row>
          <xdr:rowOff>0</xdr:rowOff>
        </xdr:from>
        <xdr:to>
          <xdr:col>5</xdr:col>
          <xdr:colOff>88900</xdr:colOff>
          <xdr:row>140</xdr:row>
          <xdr:rowOff>260350</xdr:rowOff>
        </xdr:to>
        <xdr:sp macro="" textlink="">
          <xdr:nvSpPr>
            <xdr:cNvPr id="5193" name="Option Button 73" hidden="1">
              <a:extLst>
                <a:ext uri="{63B3BB69-23CF-44E3-9099-C40C66FF867C}">
                  <a14:compatExt spid="_x0000_s5193"/>
                </a:ext>
                <a:ext uri="{FF2B5EF4-FFF2-40B4-BE49-F238E27FC236}">
                  <a16:creationId xmlns:a16="http://schemas.microsoft.com/office/drawing/2014/main" id="{00000000-0008-0000-07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141</xdr:row>
          <xdr:rowOff>0</xdr:rowOff>
        </xdr:from>
        <xdr:to>
          <xdr:col>5</xdr:col>
          <xdr:colOff>88900</xdr:colOff>
          <xdr:row>141</xdr:row>
          <xdr:rowOff>260350</xdr:rowOff>
        </xdr:to>
        <xdr:sp macro="" textlink="">
          <xdr:nvSpPr>
            <xdr:cNvPr id="5194" name="Option Button 74" hidden="1">
              <a:extLst>
                <a:ext uri="{63B3BB69-23CF-44E3-9099-C40C66FF867C}">
                  <a14:compatExt spid="_x0000_s5194"/>
                </a:ext>
                <a:ext uri="{FF2B5EF4-FFF2-40B4-BE49-F238E27FC236}">
                  <a16:creationId xmlns:a16="http://schemas.microsoft.com/office/drawing/2014/main" id="{00000000-0008-0000-07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147</xdr:row>
          <xdr:rowOff>0</xdr:rowOff>
        </xdr:from>
        <xdr:to>
          <xdr:col>5</xdr:col>
          <xdr:colOff>88900</xdr:colOff>
          <xdr:row>148</xdr:row>
          <xdr:rowOff>0</xdr:rowOff>
        </xdr:to>
        <xdr:sp macro="" textlink="">
          <xdr:nvSpPr>
            <xdr:cNvPr id="5195" name="Option Button 75" hidden="1">
              <a:extLst>
                <a:ext uri="{63B3BB69-23CF-44E3-9099-C40C66FF867C}">
                  <a14:compatExt spid="_x0000_s5195"/>
                </a:ext>
                <a:ext uri="{FF2B5EF4-FFF2-40B4-BE49-F238E27FC236}">
                  <a16:creationId xmlns:a16="http://schemas.microsoft.com/office/drawing/2014/main" id="{00000000-0008-0000-07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148</xdr:row>
          <xdr:rowOff>0</xdr:rowOff>
        </xdr:from>
        <xdr:to>
          <xdr:col>5</xdr:col>
          <xdr:colOff>88900</xdr:colOff>
          <xdr:row>148</xdr:row>
          <xdr:rowOff>260350</xdr:rowOff>
        </xdr:to>
        <xdr:sp macro="" textlink="">
          <xdr:nvSpPr>
            <xdr:cNvPr id="5196" name="Option Button 76" hidden="1">
              <a:extLst>
                <a:ext uri="{63B3BB69-23CF-44E3-9099-C40C66FF867C}">
                  <a14:compatExt spid="_x0000_s5196"/>
                </a:ext>
                <a:ext uri="{FF2B5EF4-FFF2-40B4-BE49-F238E27FC236}">
                  <a16:creationId xmlns:a16="http://schemas.microsoft.com/office/drawing/2014/main" id="{00000000-0008-0000-07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149</xdr:row>
          <xdr:rowOff>0</xdr:rowOff>
        </xdr:from>
        <xdr:to>
          <xdr:col>5</xdr:col>
          <xdr:colOff>88900</xdr:colOff>
          <xdr:row>149</xdr:row>
          <xdr:rowOff>260350</xdr:rowOff>
        </xdr:to>
        <xdr:sp macro="" textlink="">
          <xdr:nvSpPr>
            <xdr:cNvPr id="5197" name="Option Button 77" hidden="1">
              <a:extLst>
                <a:ext uri="{63B3BB69-23CF-44E3-9099-C40C66FF867C}">
                  <a14:compatExt spid="_x0000_s5197"/>
                </a:ext>
                <a:ext uri="{FF2B5EF4-FFF2-40B4-BE49-F238E27FC236}">
                  <a16:creationId xmlns:a16="http://schemas.microsoft.com/office/drawing/2014/main" id="{00000000-0008-0000-07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184150</xdr:colOff>
          <xdr:row>92</xdr:row>
          <xdr:rowOff>419100</xdr:rowOff>
        </xdr:from>
        <xdr:to>
          <xdr:col>6</xdr:col>
          <xdr:colOff>127000</xdr:colOff>
          <xdr:row>98</xdr:row>
          <xdr:rowOff>0</xdr:rowOff>
        </xdr:to>
        <xdr:sp macro="" textlink="">
          <xdr:nvSpPr>
            <xdr:cNvPr id="5225" name="Group Box 105" hidden="1">
              <a:extLst>
                <a:ext uri="{63B3BB69-23CF-44E3-9099-C40C66FF867C}">
                  <a14:compatExt spid="_x0000_s5225"/>
                </a:ext>
                <a:ext uri="{FF2B5EF4-FFF2-40B4-BE49-F238E27FC236}">
                  <a16:creationId xmlns:a16="http://schemas.microsoft.com/office/drawing/2014/main" id="{00000000-0008-0000-0700-00006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99</xdr:row>
          <xdr:rowOff>469900</xdr:rowOff>
        </xdr:from>
        <xdr:to>
          <xdr:col>7</xdr:col>
          <xdr:colOff>114300</xdr:colOff>
          <xdr:row>105</xdr:row>
          <xdr:rowOff>12700</xdr:rowOff>
        </xdr:to>
        <xdr:sp macro="" textlink="">
          <xdr:nvSpPr>
            <xdr:cNvPr id="5226" name="Group Box 106" hidden="1">
              <a:extLst>
                <a:ext uri="{63B3BB69-23CF-44E3-9099-C40C66FF867C}">
                  <a14:compatExt spid="_x0000_s5226"/>
                </a:ext>
                <a:ext uri="{FF2B5EF4-FFF2-40B4-BE49-F238E27FC236}">
                  <a16:creationId xmlns:a16="http://schemas.microsoft.com/office/drawing/2014/main" id="{00000000-0008-0000-0700-00006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146050</xdr:colOff>
          <xdr:row>107</xdr:row>
          <xdr:rowOff>469900</xdr:rowOff>
        </xdr:from>
        <xdr:to>
          <xdr:col>6</xdr:col>
          <xdr:colOff>165100</xdr:colOff>
          <xdr:row>114</xdr:row>
          <xdr:rowOff>114300</xdr:rowOff>
        </xdr:to>
        <xdr:sp macro="" textlink="">
          <xdr:nvSpPr>
            <xdr:cNvPr id="5227" name="Group Box 107" hidden="1">
              <a:extLst>
                <a:ext uri="{63B3BB69-23CF-44E3-9099-C40C66FF867C}">
                  <a14:compatExt spid="_x0000_s5227"/>
                </a:ext>
                <a:ext uri="{FF2B5EF4-FFF2-40B4-BE49-F238E27FC236}">
                  <a16:creationId xmlns:a16="http://schemas.microsoft.com/office/drawing/2014/main" id="{00000000-0008-0000-0700-00006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125</xdr:row>
          <xdr:rowOff>508000</xdr:rowOff>
        </xdr:from>
        <xdr:to>
          <xdr:col>6</xdr:col>
          <xdr:colOff>127000</xdr:colOff>
          <xdr:row>132</xdr:row>
          <xdr:rowOff>127000</xdr:rowOff>
        </xdr:to>
        <xdr:sp macro="" textlink="">
          <xdr:nvSpPr>
            <xdr:cNvPr id="5228" name="Group Box 108" hidden="1">
              <a:extLst>
                <a:ext uri="{63B3BB69-23CF-44E3-9099-C40C66FF867C}">
                  <a14:compatExt spid="_x0000_s5228"/>
                </a:ext>
                <a:ext uri="{FF2B5EF4-FFF2-40B4-BE49-F238E27FC236}">
                  <a16:creationId xmlns:a16="http://schemas.microsoft.com/office/drawing/2014/main" id="{00000000-0008-0000-0700-00006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133</xdr:row>
          <xdr:rowOff>0</xdr:rowOff>
        </xdr:from>
        <xdr:to>
          <xdr:col>7</xdr:col>
          <xdr:colOff>127000</xdr:colOff>
          <xdr:row>137</xdr:row>
          <xdr:rowOff>381000</xdr:rowOff>
        </xdr:to>
        <xdr:sp macro="" textlink="">
          <xdr:nvSpPr>
            <xdr:cNvPr id="5229" name="Group Box 109" hidden="1">
              <a:extLst>
                <a:ext uri="{63B3BB69-23CF-44E3-9099-C40C66FF867C}">
                  <a14:compatExt spid="_x0000_s5229"/>
                </a:ext>
                <a:ext uri="{FF2B5EF4-FFF2-40B4-BE49-F238E27FC236}">
                  <a16:creationId xmlns:a16="http://schemas.microsoft.com/office/drawing/2014/main" id="{00000000-0008-0000-0700-00006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138</xdr:row>
          <xdr:rowOff>19050</xdr:rowOff>
        </xdr:from>
        <xdr:to>
          <xdr:col>7</xdr:col>
          <xdr:colOff>165100</xdr:colOff>
          <xdr:row>143</xdr:row>
          <xdr:rowOff>0</xdr:rowOff>
        </xdr:to>
        <xdr:sp macro="" textlink="">
          <xdr:nvSpPr>
            <xdr:cNvPr id="5230" name="Group Box 110" hidden="1">
              <a:extLst>
                <a:ext uri="{63B3BB69-23CF-44E3-9099-C40C66FF867C}">
                  <a14:compatExt spid="_x0000_s5230"/>
                </a:ext>
                <a:ext uri="{FF2B5EF4-FFF2-40B4-BE49-F238E27FC236}">
                  <a16:creationId xmlns:a16="http://schemas.microsoft.com/office/drawing/2014/main" id="{00000000-0008-0000-0700-00006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146</xdr:row>
          <xdr:rowOff>0</xdr:rowOff>
        </xdr:from>
        <xdr:to>
          <xdr:col>6</xdr:col>
          <xdr:colOff>0</xdr:colOff>
          <xdr:row>151</xdr:row>
          <xdr:rowOff>38100</xdr:rowOff>
        </xdr:to>
        <xdr:sp macro="" textlink="">
          <xdr:nvSpPr>
            <xdr:cNvPr id="5231" name="Group Box 111" hidden="1">
              <a:extLst>
                <a:ext uri="{63B3BB69-23CF-44E3-9099-C40C66FF867C}">
                  <a14:compatExt spid="_x0000_s5231"/>
                </a:ext>
                <a:ext uri="{FF2B5EF4-FFF2-40B4-BE49-F238E27FC236}">
                  <a16:creationId xmlns:a16="http://schemas.microsoft.com/office/drawing/2014/main" id="{00000000-0008-0000-0700-00006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xdr:twoCellAnchor>
    <xdr:from>
      <xdr:col>23</xdr:col>
      <xdr:colOff>150679</xdr:colOff>
      <xdr:row>230</xdr:row>
      <xdr:rowOff>914400</xdr:rowOff>
    </xdr:from>
    <xdr:to>
      <xdr:col>29</xdr:col>
      <xdr:colOff>86102</xdr:colOff>
      <xdr:row>231</xdr:row>
      <xdr:rowOff>150678</xdr:rowOff>
    </xdr:to>
    <xdr:sp macro="" textlink="">
      <xdr:nvSpPr>
        <xdr:cNvPr id="6" name="二等辺三角形 5">
          <a:extLst>
            <a:ext uri="{FF2B5EF4-FFF2-40B4-BE49-F238E27FC236}">
              <a16:creationId xmlns:a16="http://schemas.microsoft.com/office/drawing/2014/main" id="{00000000-0008-0000-0700-000006000000}"/>
            </a:ext>
          </a:extLst>
        </xdr:cNvPr>
        <xdr:cNvSpPr/>
      </xdr:nvSpPr>
      <xdr:spPr>
        <a:xfrm flipV="1">
          <a:off x="4240079" y="74377550"/>
          <a:ext cx="1002223" cy="252278"/>
        </a:xfrm>
        <a:prstGeom prst="triangle">
          <a:avLst/>
        </a:prstGeom>
        <a:solidFill>
          <a:schemeClr val="tx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14</xdr:row>
          <xdr:rowOff>12700</xdr:rowOff>
        </xdr:from>
        <xdr:to>
          <xdr:col>5</xdr:col>
          <xdr:colOff>0</xdr:colOff>
          <xdr:row>14</xdr:row>
          <xdr:rowOff>266700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00000000-0008-0000-07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12700</xdr:rowOff>
        </xdr:from>
        <xdr:to>
          <xdr:col>5</xdr:col>
          <xdr:colOff>0</xdr:colOff>
          <xdr:row>15</xdr:row>
          <xdr:rowOff>266700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00000000-0008-0000-07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12700</xdr:rowOff>
        </xdr:from>
        <xdr:to>
          <xdr:col>5</xdr:col>
          <xdr:colOff>0</xdr:colOff>
          <xdr:row>29</xdr:row>
          <xdr:rowOff>31750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00000000-0008-0000-07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12700</xdr:rowOff>
        </xdr:from>
        <xdr:to>
          <xdr:col>5</xdr:col>
          <xdr:colOff>0</xdr:colOff>
          <xdr:row>42</xdr:row>
          <xdr:rowOff>260350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00000000-0008-0000-07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172</xdr:row>
          <xdr:rowOff>38100</xdr:rowOff>
        </xdr:from>
        <xdr:to>
          <xdr:col>4</xdr:col>
          <xdr:colOff>165100</xdr:colOff>
          <xdr:row>172</xdr:row>
          <xdr:rowOff>260350</xdr:rowOff>
        </xdr:to>
        <xdr:sp macro="" textlink="">
          <xdr:nvSpPr>
            <xdr:cNvPr id="5323" name="Option Button 203" hidden="1">
              <a:extLst>
                <a:ext uri="{63B3BB69-23CF-44E3-9099-C40C66FF867C}">
                  <a14:compatExt spid="_x0000_s5323"/>
                </a:ext>
                <a:ext uri="{FF2B5EF4-FFF2-40B4-BE49-F238E27FC236}">
                  <a16:creationId xmlns:a16="http://schemas.microsoft.com/office/drawing/2014/main" id="{00000000-0008-0000-07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162</xdr:row>
          <xdr:rowOff>38100</xdr:rowOff>
        </xdr:from>
        <xdr:to>
          <xdr:col>4</xdr:col>
          <xdr:colOff>165100</xdr:colOff>
          <xdr:row>163</xdr:row>
          <xdr:rowOff>0</xdr:rowOff>
        </xdr:to>
        <xdr:sp macro="" textlink="">
          <xdr:nvSpPr>
            <xdr:cNvPr id="5324" name="Option Button 204" hidden="1">
              <a:extLst>
                <a:ext uri="{63B3BB69-23CF-44E3-9099-C40C66FF867C}">
                  <a14:compatExt spid="_x0000_s5324"/>
                </a:ext>
                <a:ext uri="{FF2B5EF4-FFF2-40B4-BE49-F238E27FC236}">
                  <a16:creationId xmlns:a16="http://schemas.microsoft.com/office/drawing/2014/main" id="{00000000-0008-0000-07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163</xdr:row>
          <xdr:rowOff>31750</xdr:rowOff>
        </xdr:from>
        <xdr:to>
          <xdr:col>4</xdr:col>
          <xdr:colOff>165100</xdr:colOff>
          <xdr:row>163</xdr:row>
          <xdr:rowOff>260350</xdr:rowOff>
        </xdr:to>
        <xdr:sp macro="" textlink="">
          <xdr:nvSpPr>
            <xdr:cNvPr id="5325" name="Option Button 205" hidden="1">
              <a:extLst>
                <a:ext uri="{63B3BB69-23CF-44E3-9099-C40C66FF867C}">
                  <a14:compatExt spid="_x0000_s5325"/>
                </a:ext>
                <a:ext uri="{FF2B5EF4-FFF2-40B4-BE49-F238E27FC236}">
                  <a16:creationId xmlns:a16="http://schemas.microsoft.com/office/drawing/2014/main" id="{00000000-0008-0000-07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164</xdr:row>
          <xdr:rowOff>31750</xdr:rowOff>
        </xdr:from>
        <xdr:to>
          <xdr:col>4</xdr:col>
          <xdr:colOff>165100</xdr:colOff>
          <xdr:row>164</xdr:row>
          <xdr:rowOff>260350</xdr:rowOff>
        </xdr:to>
        <xdr:sp macro="" textlink="">
          <xdr:nvSpPr>
            <xdr:cNvPr id="5326" name="Option Button 206" hidden="1">
              <a:extLst>
                <a:ext uri="{63B3BB69-23CF-44E3-9099-C40C66FF867C}">
                  <a14:compatExt spid="_x0000_s5326"/>
                </a:ext>
                <a:ext uri="{FF2B5EF4-FFF2-40B4-BE49-F238E27FC236}">
                  <a16:creationId xmlns:a16="http://schemas.microsoft.com/office/drawing/2014/main" id="{00000000-0008-0000-07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165</xdr:row>
          <xdr:rowOff>31750</xdr:rowOff>
        </xdr:from>
        <xdr:to>
          <xdr:col>4</xdr:col>
          <xdr:colOff>165100</xdr:colOff>
          <xdr:row>166</xdr:row>
          <xdr:rowOff>0</xdr:rowOff>
        </xdr:to>
        <xdr:sp macro="" textlink="">
          <xdr:nvSpPr>
            <xdr:cNvPr id="5327" name="Option Button 207" hidden="1">
              <a:extLst>
                <a:ext uri="{63B3BB69-23CF-44E3-9099-C40C66FF867C}">
                  <a14:compatExt spid="_x0000_s5327"/>
                </a:ext>
                <a:ext uri="{FF2B5EF4-FFF2-40B4-BE49-F238E27FC236}">
                  <a16:creationId xmlns:a16="http://schemas.microsoft.com/office/drawing/2014/main" id="{00000000-0008-0000-07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166</xdr:row>
          <xdr:rowOff>31750</xdr:rowOff>
        </xdr:from>
        <xdr:to>
          <xdr:col>4</xdr:col>
          <xdr:colOff>165100</xdr:colOff>
          <xdr:row>167</xdr:row>
          <xdr:rowOff>0</xdr:rowOff>
        </xdr:to>
        <xdr:sp macro="" textlink="">
          <xdr:nvSpPr>
            <xdr:cNvPr id="5328" name="Option Button 208" hidden="1">
              <a:extLst>
                <a:ext uri="{63B3BB69-23CF-44E3-9099-C40C66FF867C}">
                  <a14:compatExt spid="_x0000_s5328"/>
                </a:ext>
                <a:ext uri="{FF2B5EF4-FFF2-40B4-BE49-F238E27FC236}">
                  <a16:creationId xmlns:a16="http://schemas.microsoft.com/office/drawing/2014/main" id="{00000000-0008-0000-07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167</xdr:row>
          <xdr:rowOff>31750</xdr:rowOff>
        </xdr:from>
        <xdr:to>
          <xdr:col>4</xdr:col>
          <xdr:colOff>165100</xdr:colOff>
          <xdr:row>167</xdr:row>
          <xdr:rowOff>260350</xdr:rowOff>
        </xdr:to>
        <xdr:sp macro="" textlink="">
          <xdr:nvSpPr>
            <xdr:cNvPr id="5329" name="Option Button 209" hidden="1">
              <a:extLst>
                <a:ext uri="{63B3BB69-23CF-44E3-9099-C40C66FF867C}">
                  <a14:compatExt spid="_x0000_s5329"/>
                </a:ext>
                <a:ext uri="{FF2B5EF4-FFF2-40B4-BE49-F238E27FC236}">
                  <a16:creationId xmlns:a16="http://schemas.microsoft.com/office/drawing/2014/main" id="{00000000-0008-0000-07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168</xdr:row>
          <xdr:rowOff>31750</xdr:rowOff>
        </xdr:from>
        <xdr:to>
          <xdr:col>4</xdr:col>
          <xdr:colOff>165100</xdr:colOff>
          <xdr:row>168</xdr:row>
          <xdr:rowOff>260350</xdr:rowOff>
        </xdr:to>
        <xdr:sp macro="" textlink="">
          <xdr:nvSpPr>
            <xdr:cNvPr id="5330" name="Option Button 210" hidden="1">
              <a:extLst>
                <a:ext uri="{63B3BB69-23CF-44E3-9099-C40C66FF867C}">
                  <a14:compatExt spid="_x0000_s5330"/>
                </a:ext>
                <a:ext uri="{FF2B5EF4-FFF2-40B4-BE49-F238E27FC236}">
                  <a16:creationId xmlns:a16="http://schemas.microsoft.com/office/drawing/2014/main" id="{00000000-0008-0000-07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169</xdr:row>
          <xdr:rowOff>38100</xdr:rowOff>
        </xdr:from>
        <xdr:to>
          <xdr:col>4</xdr:col>
          <xdr:colOff>165100</xdr:colOff>
          <xdr:row>169</xdr:row>
          <xdr:rowOff>260350</xdr:rowOff>
        </xdr:to>
        <xdr:sp macro="" textlink="">
          <xdr:nvSpPr>
            <xdr:cNvPr id="5331" name="Option Button 211" hidden="1">
              <a:extLst>
                <a:ext uri="{63B3BB69-23CF-44E3-9099-C40C66FF867C}">
                  <a14:compatExt spid="_x0000_s5331"/>
                </a:ext>
                <a:ext uri="{FF2B5EF4-FFF2-40B4-BE49-F238E27FC236}">
                  <a16:creationId xmlns:a16="http://schemas.microsoft.com/office/drawing/2014/main" id="{00000000-0008-0000-07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170</xdr:row>
          <xdr:rowOff>38100</xdr:rowOff>
        </xdr:from>
        <xdr:to>
          <xdr:col>4</xdr:col>
          <xdr:colOff>165100</xdr:colOff>
          <xdr:row>170</xdr:row>
          <xdr:rowOff>260350</xdr:rowOff>
        </xdr:to>
        <xdr:sp macro="" textlink="">
          <xdr:nvSpPr>
            <xdr:cNvPr id="5332" name="Option Button 212" hidden="1">
              <a:extLst>
                <a:ext uri="{63B3BB69-23CF-44E3-9099-C40C66FF867C}">
                  <a14:compatExt spid="_x0000_s5332"/>
                </a:ext>
                <a:ext uri="{FF2B5EF4-FFF2-40B4-BE49-F238E27FC236}">
                  <a16:creationId xmlns:a16="http://schemas.microsoft.com/office/drawing/2014/main" id="{00000000-0008-0000-07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171</xdr:row>
          <xdr:rowOff>38100</xdr:rowOff>
        </xdr:from>
        <xdr:to>
          <xdr:col>4</xdr:col>
          <xdr:colOff>165100</xdr:colOff>
          <xdr:row>171</xdr:row>
          <xdr:rowOff>260350</xdr:rowOff>
        </xdr:to>
        <xdr:sp macro="" textlink="">
          <xdr:nvSpPr>
            <xdr:cNvPr id="5333" name="Option Button 213" hidden="1">
              <a:extLst>
                <a:ext uri="{63B3BB69-23CF-44E3-9099-C40C66FF867C}">
                  <a14:compatExt spid="_x0000_s5333"/>
                </a:ext>
                <a:ext uri="{FF2B5EF4-FFF2-40B4-BE49-F238E27FC236}">
                  <a16:creationId xmlns:a16="http://schemas.microsoft.com/office/drawing/2014/main" id="{00000000-0008-0000-07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181</xdr:row>
          <xdr:rowOff>38100</xdr:rowOff>
        </xdr:from>
        <xdr:to>
          <xdr:col>4</xdr:col>
          <xdr:colOff>165100</xdr:colOff>
          <xdr:row>182</xdr:row>
          <xdr:rowOff>0</xdr:rowOff>
        </xdr:to>
        <xdr:sp macro="" textlink="">
          <xdr:nvSpPr>
            <xdr:cNvPr id="5334" name="Option Button 214" hidden="1">
              <a:extLst>
                <a:ext uri="{63B3BB69-23CF-44E3-9099-C40C66FF867C}">
                  <a14:compatExt spid="_x0000_s5334"/>
                </a:ext>
                <a:ext uri="{FF2B5EF4-FFF2-40B4-BE49-F238E27FC236}">
                  <a16:creationId xmlns:a16="http://schemas.microsoft.com/office/drawing/2014/main" id="{00000000-0008-0000-07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182</xdr:row>
          <xdr:rowOff>38100</xdr:rowOff>
        </xdr:from>
        <xdr:to>
          <xdr:col>4</xdr:col>
          <xdr:colOff>165100</xdr:colOff>
          <xdr:row>182</xdr:row>
          <xdr:rowOff>260350</xdr:rowOff>
        </xdr:to>
        <xdr:sp macro="" textlink="">
          <xdr:nvSpPr>
            <xdr:cNvPr id="5335" name="Option Button 215" hidden="1">
              <a:extLst>
                <a:ext uri="{63B3BB69-23CF-44E3-9099-C40C66FF867C}">
                  <a14:compatExt spid="_x0000_s5335"/>
                </a:ext>
                <a:ext uri="{FF2B5EF4-FFF2-40B4-BE49-F238E27FC236}">
                  <a16:creationId xmlns:a16="http://schemas.microsoft.com/office/drawing/2014/main" id="{00000000-0008-0000-07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183</xdr:row>
          <xdr:rowOff>38100</xdr:rowOff>
        </xdr:from>
        <xdr:to>
          <xdr:col>4</xdr:col>
          <xdr:colOff>165100</xdr:colOff>
          <xdr:row>183</xdr:row>
          <xdr:rowOff>260350</xdr:rowOff>
        </xdr:to>
        <xdr:sp macro="" textlink="">
          <xdr:nvSpPr>
            <xdr:cNvPr id="5336" name="Option Button 216" hidden="1">
              <a:extLst>
                <a:ext uri="{63B3BB69-23CF-44E3-9099-C40C66FF867C}">
                  <a14:compatExt spid="_x0000_s5336"/>
                </a:ext>
                <a:ext uri="{FF2B5EF4-FFF2-40B4-BE49-F238E27FC236}">
                  <a16:creationId xmlns:a16="http://schemas.microsoft.com/office/drawing/2014/main" id="{00000000-0008-0000-07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184</xdr:row>
          <xdr:rowOff>38100</xdr:rowOff>
        </xdr:from>
        <xdr:to>
          <xdr:col>4</xdr:col>
          <xdr:colOff>165100</xdr:colOff>
          <xdr:row>185</xdr:row>
          <xdr:rowOff>0</xdr:rowOff>
        </xdr:to>
        <xdr:sp macro="" textlink="">
          <xdr:nvSpPr>
            <xdr:cNvPr id="5337" name="Option Button 217" hidden="1">
              <a:extLst>
                <a:ext uri="{63B3BB69-23CF-44E3-9099-C40C66FF867C}">
                  <a14:compatExt spid="_x0000_s5337"/>
                </a:ext>
                <a:ext uri="{FF2B5EF4-FFF2-40B4-BE49-F238E27FC236}">
                  <a16:creationId xmlns:a16="http://schemas.microsoft.com/office/drawing/2014/main" id="{00000000-0008-0000-07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185</xdr:row>
          <xdr:rowOff>38100</xdr:rowOff>
        </xdr:from>
        <xdr:to>
          <xdr:col>4</xdr:col>
          <xdr:colOff>165100</xdr:colOff>
          <xdr:row>186</xdr:row>
          <xdr:rowOff>0</xdr:rowOff>
        </xdr:to>
        <xdr:sp macro="" textlink="">
          <xdr:nvSpPr>
            <xdr:cNvPr id="5338" name="Option Button 218" hidden="1">
              <a:extLst>
                <a:ext uri="{63B3BB69-23CF-44E3-9099-C40C66FF867C}">
                  <a14:compatExt spid="_x0000_s5338"/>
                </a:ext>
                <a:ext uri="{FF2B5EF4-FFF2-40B4-BE49-F238E27FC236}">
                  <a16:creationId xmlns:a16="http://schemas.microsoft.com/office/drawing/2014/main" id="{00000000-0008-0000-07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186</xdr:row>
          <xdr:rowOff>38100</xdr:rowOff>
        </xdr:from>
        <xdr:to>
          <xdr:col>4</xdr:col>
          <xdr:colOff>165100</xdr:colOff>
          <xdr:row>186</xdr:row>
          <xdr:rowOff>260350</xdr:rowOff>
        </xdr:to>
        <xdr:sp macro="" textlink="">
          <xdr:nvSpPr>
            <xdr:cNvPr id="5339" name="Option Button 219" hidden="1">
              <a:extLst>
                <a:ext uri="{63B3BB69-23CF-44E3-9099-C40C66FF867C}">
                  <a14:compatExt spid="_x0000_s5339"/>
                </a:ext>
                <a:ext uri="{FF2B5EF4-FFF2-40B4-BE49-F238E27FC236}">
                  <a16:creationId xmlns:a16="http://schemas.microsoft.com/office/drawing/2014/main" id="{00000000-0008-0000-07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187</xdr:row>
          <xdr:rowOff>38100</xdr:rowOff>
        </xdr:from>
        <xdr:to>
          <xdr:col>4</xdr:col>
          <xdr:colOff>165100</xdr:colOff>
          <xdr:row>187</xdr:row>
          <xdr:rowOff>260350</xdr:rowOff>
        </xdr:to>
        <xdr:sp macro="" textlink="">
          <xdr:nvSpPr>
            <xdr:cNvPr id="5340" name="Option Button 220" hidden="1">
              <a:extLst>
                <a:ext uri="{63B3BB69-23CF-44E3-9099-C40C66FF867C}">
                  <a14:compatExt spid="_x0000_s5340"/>
                </a:ext>
                <a:ext uri="{FF2B5EF4-FFF2-40B4-BE49-F238E27FC236}">
                  <a16:creationId xmlns:a16="http://schemas.microsoft.com/office/drawing/2014/main" id="{00000000-0008-0000-07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188</xdr:row>
          <xdr:rowOff>38100</xdr:rowOff>
        </xdr:from>
        <xdr:to>
          <xdr:col>4</xdr:col>
          <xdr:colOff>165100</xdr:colOff>
          <xdr:row>188</xdr:row>
          <xdr:rowOff>260350</xdr:rowOff>
        </xdr:to>
        <xdr:sp macro="" textlink="">
          <xdr:nvSpPr>
            <xdr:cNvPr id="5341" name="Option Button 221" hidden="1">
              <a:extLst>
                <a:ext uri="{63B3BB69-23CF-44E3-9099-C40C66FF867C}">
                  <a14:compatExt spid="_x0000_s5341"/>
                </a:ext>
                <a:ext uri="{FF2B5EF4-FFF2-40B4-BE49-F238E27FC236}">
                  <a16:creationId xmlns:a16="http://schemas.microsoft.com/office/drawing/2014/main" id="{00000000-0008-0000-07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189</xdr:row>
          <xdr:rowOff>38100</xdr:rowOff>
        </xdr:from>
        <xdr:to>
          <xdr:col>4</xdr:col>
          <xdr:colOff>165100</xdr:colOff>
          <xdr:row>189</xdr:row>
          <xdr:rowOff>260350</xdr:rowOff>
        </xdr:to>
        <xdr:sp macro="" textlink="">
          <xdr:nvSpPr>
            <xdr:cNvPr id="5342" name="Option Button 222" hidden="1">
              <a:extLst>
                <a:ext uri="{63B3BB69-23CF-44E3-9099-C40C66FF867C}">
                  <a14:compatExt spid="_x0000_s5342"/>
                </a:ext>
                <a:ext uri="{FF2B5EF4-FFF2-40B4-BE49-F238E27FC236}">
                  <a16:creationId xmlns:a16="http://schemas.microsoft.com/office/drawing/2014/main" id="{00000000-0008-0000-07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190</xdr:row>
          <xdr:rowOff>38100</xdr:rowOff>
        </xdr:from>
        <xdr:to>
          <xdr:col>4</xdr:col>
          <xdr:colOff>165100</xdr:colOff>
          <xdr:row>190</xdr:row>
          <xdr:rowOff>260350</xdr:rowOff>
        </xdr:to>
        <xdr:sp macro="" textlink="">
          <xdr:nvSpPr>
            <xdr:cNvPr id="5343" name="Option Button 223" hidden="1">
              <a:extLst>
                <a:ext uri="{63B3BB69-23CF-44E3-9099-C40C66FF867C}">
                  <a14:compatExt spid="_x0000_s5343"/>
                </a:ext>
                <a:ext uri="{FF2B5EF4-FFF2-40B4-BE49-F238E27FC236}">
                  <a16:creationId xmlns:a16="http://schemas.microsoft.com/office/drawing/2014/main" id="{00000000-0008-0000-07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191</xdr:row>
          <xdr:rowOff>38100</xdr:rowOff>
        </xdr:from>
        <xdr:to>
          <xdr:col>4</xdr:col>
          <xdr:colOff>165100</xdr:colOff>
          <xdr:row>191</xdr:row>
          <xdr:rowOff>260350</xdr:rowOff>
        </xdr:to>
        <xdr:sp macro="" textlink="">
          <xdr:nvSpPr>
            <xdr:cNvPr id="5344" name="Option Button 224" hidden="1">
              <a:extLst>
                <a:ext uri="{63B3BB69-23CF-44E3-9099-C40C66FF867C}">
                  <a14:compatExt spid="_x0000_s5344"/>
                </a:ext>
                <a:ext uri="{FF2B5EF4-FFF2-40B4-BE49-F238E27FC236}">
                  <a16:creationId xmlns:a16="http://schemas.microsoft.com/office/drawing/2014/main" id="{00000000-0008-0000-07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200</xdr:row>
          <xdr:rowOff>31750</xdr:rowOff>
        </xdr:from>
        <xdr:to>
          <xdr:col>4</xdr:col>
          <xdr:colOff>165100</xdr:colOff>
          <xdr:row>201</xdr:row>
          <xdr:rowOff>0</xdr:rowOff>
        </xdr:to>
        <xdr:sp macro="" textlink="">
          <xdr:nvSpPr>
            <xdr:cNvPr id="5345" name="Option Button 225" hidden="1">
              <a:extLst>
                <a:ext uri="{63B3BB69-23CF-44E3-9099-C40C66FF867C}">
                  <a14:compatExt spid="_x0000_s5345"/>
                </a:ext>
                <a:ext uri="{FF2B5EF4-FFF2-40B4-BE49-F238E27FC236}">
                  <a16:creationId xmlns:a16="http://schemas.microsoft.com/office/drawing/2014/main" id="{00000000-0008-0000-07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201</xdr:row>
          <xdr:rowOff>31750</xdr:rowOff>
        </xdr:from>
        <xdr:to>
          <xdr:col>4</xdr:col>
          <xdr:colOff>165100</xdr:colOff>
          <xdr:row>201</xdr:row>
          <xdr:rowOff>241300</xdr:rowOff>
        </xdr:to>
        <xdr:sp macro="" textlink="">
          <xdr:nvSpPr>
            <xdr:cNvPr id="5346" name="Option Button 226" hidden="1">
              <a:extLst>
                <a:ext uri="{63B3BB69-23CF-44E3-9099-C40C66FF867C}">
                  <a14:compatExt spid="_x0000_s5346"/>
                </a:ext>
                <a:ext uri="{FF2B5EF4-FFF2-40B4-BE49-F238E27FC236}">
                  <a16:creationId xmlns:a16="http://schemas.microsoft.com/office/drawing/2014/main" id="{00000000-0008-0000-07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202</xdr:row>
          <xdr:rowOff>31750</xdr:rowOff>
        </xdr:from>
        <xdr:to>
          <xdr:col>4</xdr:col>
          <xdr:colOff>165100</xdr:colOff>
          <xdr:row>202</xdr:row>
          <xdr:rowOff>241300</xdr:rowOff>
        </xdr:to>
        <xdr:sp macro="" textlink="">
          <xdr:nvSpPr>
            <xdr:cNvPr id="5347" name="Option Button 227" hidden="1">
              <a:extLst>
                <a:ext uri="{63B3BB69-23CF-44E3-9099-C40C66FF867C}">
                  <a14:compatExt spid="_x0000_s5347"/>
                </a:ext>
                <a:ext uri="{FF2B5EF4-FFF2-40B4-BE49-F238E27FC236}">
                  <a16:creationId xmlns:a16="http://schemas.microsoft.com/office/drawing/2014/main" id="{00000000-0008-0000-07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203</xdr:row>
          <xdr:rowOff>31750</xdr:rowOff>
        </xdr:from>
        <xdr:to>
          <xdr:col>4</xdr:col>
          <xdr:colOff>165100</xdr:colOff>
          <xdr:row>203</xdr:row>
          <xdr:rowOff>279400</xdr:rowOff>
        </xdr:to>
        <xdr:sp macro="" textlink="">
          <xdr:nvSpPr>
            <xdr:cNvPr id="5348" name="Option Button 228" hidden="1">
              <a:extLst>
                <a:ext uri="{63B3BB69-23CF-44E3-9099-C40C66FF867C}">
                  <a14:compatExt spid="_x0000_s5348"/>
                </a:ext>
                <a:ext uri="{FF2B5EF4-FFF2-40B4-BE49-F238E27FC236}">
                  <a16:creationId xmlns:a16="http://schemas.microsoft.com/office/drawing/2014/main" id="{00000000-0008-0000-07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204</xdr:row>
          <xdr:rowOff>31750</xdr:rowOff>
        </xdr:from>
        <xdr:to>
          <xdr:col>4</xdr:col>
          <xdr:colOff>165100</xdr:colOff>
          <xdr:row>204</xdr:row>
          <xdr:rowOff>279400</xdr:rowOff>
        </xdr:to>
        <xdr:sp macro="" textlink="">
          <xdr:nvSpPr>
            <xdr:cNvPr id="5349" name="Option Button 229" hidden="1">
              <a:extLst>
                <a:ext uri="{63B3BB69-23CF-44E3-9099-C40C66FF867C}">
                  <a14:compatExt spid="_x0000_s5349"/>
                </a:ext>
                <a:ext uri="{FF2B5EF4-FFF2-40B4-BE49-F238E27FC236}">
                  <a16:creationId xmlns:a16="http://schemas.microsoft.com/office/drawing/2014/main" id="{00000000-0008-0000-07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205</xdr:row>
          <xdr:rowOff>31750</xdr:rowOff>
        </xdr:from>
        <xdr:to>
          <xdr:col>4</xdr:col>
          <xdr:colOff>165100</xdr:colOff>
          <xdr:row>205</xdr:row>
          <xdr:rowOff>241300</xdr:rowOff>
        </xdr:to>
        <xdr:sp macro="" textlink="">
          <xdr:nvSpPr>
            <xdr:cNvPr id="5350" name="Option Button 230" hidden="1">
              <a:extLst>
                <a:ext uri="{63B3BB69-23CF-44E3-9099-C40C66FF867C}">
                  <a14:compatExt spid="_x0000_s5350"/>
                </a:ext>
                <a:ext uri="{FF2B5EF4-FFF2-40B4-BE49-F238E27FC236}">
                  <a16:creationId xmlns:a16="http://schemas.microsoft.com/office/drawing/2014/main" id="{00000000-0008-0000-07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206</xdr:row>
          <xdr:rowOff>31750</xdr:rowOff>
        </xdr:from>
        <xdr:to>
          <xdr:col>4</xdr:col>
          <xdr:colOff>165100</xdr:colOff>
          <xdr:row>206</xdr:row>
          <xdr:rowOff>241300</xdr:rowOff>
        </xdr:to>
        <xdr:sp macro="" textlink="">
          <xdr:nvSpPr>
            <xdr:cNvPr id="5351" name="Option Button 231" hidden="1">
              <a:extLst>
                <a:ext uri="{63B3BB69-23CF-44E3-9099-C40C66FF867C}">
                  <a14:compatExt spid="_x0000_s5351"/>
                </a:ext>
                <a:ext uri="{FF2B5EF4-FFF2-40B4-BE49-F238E27FC236}">
                  <a16:creationId xmlns:a16="http://schemas.microsoft.com/office/drawing/2014/main" id="{00000000-0008-0000-07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207</xdr:row>
          <xdr:rowOff>31750</xdr:rowOff>
        </xdr:from>
        <xdr:to>
          <xdr:col>4</xdr:col>
          <xdr:colOff>165100</xdr:colOff>
          <xdr:row>207</xdr:row>
          <xdr:rowOff>241300</xdr:rowOff>
        </xdr:to>
        <xdr:sp macro="" textlink="">
          <xdr:nvSpPr>
            <xdr:cNvPr id="5352" name="Option Button 232" hidden="1">
              <a:extLst>
                <a:ext uri="{63B3BB69-23CF-44E3-9099-C40C66FF867C}">
                  <a14:compatExt spid="_x0000_s5352"/>
                </a:ext>
                <a:ext uri="{FF2B5EF4-FFF2-40B4-BE49-F238E27FC236}">
                  <a16:creationId xmlns:a16="http://schemas.microsoft.com/office/drawing/2014/main" id="{00000000-0008-0000-07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208</xdr:row>
          <xdr:rowOff>31750</xdr:rowOff>
        </xdr:from>
        <xdr:to>
          <xdr:col>4</xdr:col>
          <xdr:colOff>165100</xdr:colOff>
          <xdr:row>208</xdr:row>
          <xdr:rowOff>241300</xdr:rowOff>
        </xdr:to>
        <xdr:sp macro="" textlink="">
          <xdr:nvSpPr>
            <xdr:cNvPr id="5353" name="Option Button 233" hidden="1">
              <a:extLst>
                <a:ext uri="{63B3BB69-23CF-44E3-9099-C40C66FF867C}">
                  <a14:compatExt spid="_x0000_s5353"/>
                </a:ext>
                <a:ext uri="{FF2B5EF4-FFF2-40B4-BE49-F238E27FC236}">
                  <a16:creationId xmlns:a16="http://schemas.microsoft.com/office/drawing/2014/main" id="{00000000-0008-0000-07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209</xdr:row>
          <xdr:rowOff>31750</xdr:rowOff>
        </xdr:from>
        <xdr:to>
          <xdr:col>4</xdr:col>
          <xdr:colOff>165100</xdr:colOff>
          <xdr:row>209</xdr:row>
          <xdr:rowOff>241300</xdr:rowOff>
        </xdr:to>
        <xdr:sp macro="" textlink="">
          <xdr:nvSpPr>
            <xdr:cNvPr id="5354" name="Option Button 234" hidden="1">
              <a:extLst>
                <a:ext uri="{63B3BB69-23CF-44E3-9099-C40C66FF867C}">
                  <a14:compatExt spid="_x0000_s5354"/>
                </a:ext>
                <a:ext uri="{FF2B5EF4-FFF2-40B4-BE49-F238E27FC236}">
                  <a16:creationId xmlns:a16="http://schemas.microsoft.com/office/drawing/2014/main" id="{00000000-0008-0000-07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210</xdr:row>
          <xdr:rowOff>31750</xdr:rowOff>
        </xdr:from>
        <xdr:to>
          <xdr:col>4</xdr:col>
          <xdr:colOff>165100</xdr:colOff>
          <xdr:row>210</xdr:row>
          <xdr:rowOff>241300</xdr:rowOff>
        </xdr:to>
        <xdr:sp macro="" textlink="">
          <xdr:nvSpPr>
            <xdr:cNvPr id="5355" name="Option Button 235" hidden="1">
              <a:extLst>
                <a:ext uri="{63B3BB69-23CF-44E3-9099-C40C66FF867C}">
                  <a14:compatExt spid="_x0000_s5355"/>
                </a:ext>
                <a:ext uri="{FF2B5EF4-FFF2-40B4-BE49-F238E27FC236}">
                  <a16:creationId xmlns:a16="http://schemas.microsoft.com/office/drawing/2014/main" id="{00000000-0008-0000-07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160</xdr:row>
          <xdr:rowOff>355600</xdr:rowOff>
        </xdr:from>
        <xdr:to>
          <xdr:col>10</xdr:col>
          <xdr:colOff>127000</xdr:colOff>
          <xdr:row>173</xdr:row>
          <xdr:rowOff>228600</xdr:rowOff>
        </xdr:to>
        <xdr:sp macro="" textlink="">
          <xdr:nvSpPr>
            <xdr:cNvPr id="5356" name="Group Box 236" hidden="1">
              <a:extLst>
                <a:ext uri="{63B3BB69-23CF-44E3-9099-C40C66FF867C}">
                  <a14:compatExt spid="_x0000_s5356"/>
                </a:ext>
                <a:ext uri="{FF2B5EF4-FFF2-40B4-BE49-F238E27FC236}">
                  <a16:creationId xmlns:a16="http://schemas.microsoft.com/office/drawing/2014/main" id="{00000000-0008-0000-0700-0000E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179</xdr:row>
          <xdr:rowOff>355600</xdr:rowOff>
        </xdr:from>
        <xdr:to>
          <xdr:col>11</xdr:col>
          <xdr:colOff>38100</xdr:colOff>
          <xdr:row>192</xdr:row>
          <xdr:rowOff>266700</xdr:rowOff>
        </xdr:to>
        <xdr:sp macro="" textlink="">
          <xdr:nvSpPr>
            <xdr:cNvPr id="5357" name="Group Box 237" hidden="1">
              <a:extLst>
                <a:ext uri="{63B3BB69-23CF-44E3-9099-C40C66FF867C}">
                  <a14:compatExt spid="_x0000_s5357"/>
                </a:ext>
                <a:ext uri="{FF2B5EF4-FFF2-40B4-BE49-F238E27FC236}">
                  <a16:creationId xmlns:a16="http://schemas.microsoft.com/office/drawing/2014/main" id="{00000000-0008-0000-0700-0000E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198</xdr:row>
          <xdr:rowOff>419100</xdr:rowOff>
        </xdr:from>
        <xdr:to>
          <xdr:col>10</xdr:col>
          <xdr:colOff>127000</xdr:colOff>
          <xdr:row>211</xdr:row>
          <xdr:rowOff>228600</xdr:rowOff>
        </xdr:to>
        <xdr:sp macro="" textlink="">
          <xdr:nvSpPr>
            <xdr:cNvPr id="5358" name="Group Box 238" hidden="1">
              <a:extLst>
                <a:ext uri="{63B3BB69-23CF-44E3-9099-C40C66FF867C}">
                  <a14:compatExt spid="_x0000_s5358"/>
                </a:ext>
                <a:ext uri="{FF2B5EF4-FFF2-40B4-BE49-F238E27FC236}">
                  <a16:creationId xmlns:a16="http://schemas.microsoft.com/office/drawing/2014/main" id="{00000000-0008-0000-0700-0000E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12700</xdr:rowOff>
        </xdr:from>
        <xdr:to>
          <xdr:col>5</xdr:col>
          <xdr:colOff>0</xdr:colOff>
          <xdr:row>16</xdr:row>
          <xdr:rowOff>266700</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7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12700</xdr:rowOff>
        </xdr:from>
        <xdr:to>
          <xdr:col>5</xdr:col>
          <xdr:colOff>0</xdr:colOff>
          <xdr:row>17</xdr:row>
          <xdr:rowOff>266700</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7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12700</xdr:rowOff>
        </xdr:from>
        <xdr:to>
          <xdr:col>5</xdr:col>
          <xdr:colOff>0</xdr:colOff>
          <xdr:row>18</xdr:row>
          <xdr:rowOff>266700</xdr:rowOff>
        </xdr:to>
        <xdr:sp macro="" textlink="">
          <xdr:nvSpPr>
            <xdr:cNvPr id="5361" name="Check Box 241" hidden="1">
              <a:extLst>
                <a:ext uri="{63B3BB69-23CF-44E3-9099-C40C66FF867C}">
                  <a14:compatExt spid="_x0000_s5361"/>
                </a:ext>
                <a:ext uri="{FF2B5EF4-FFF2-40B4-BE49-F238E27FC236}">
                  <a16:creationId xmlns:a16="http://schemas.microsoft.com/office/drawing/2014/main" id="{00000000-0008-0000-07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12700</xdr:rowOff>
        </xdr:from>
        <xdr:to>
          <xdr:col>5</xdr:col>
          <xdr:colOff>0</xdr:colOff>
          <xdr:row>19</xdr:row>
          <xdr:rowOff>266700</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7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76</xdr:row>
          <xdr:rowOff>12700</xdr:rowOff>
        </xdr:from>
        <xdr:to>
          <xdr:col>9</xdr:col>
          <xdr:colOff>0</xdr:colOff>
          <xdr:row>76</xdr:row>
          <xdr:rowOff>266700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7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12700</xdr:rowOff>
        </xdr:from>
        <xdr:to>
          <xdr:col>9</xdr:col>
          <xdr:colOff>0</xdr:colOff>
          <xdr:row>77</xdr:row>
          <xdr:rowOff>266700</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7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78</xdr:row>
          <xdr:rowOff>12700</xdr:rowOff>
        </xdr:from>
        <xdr:to>
          <xdr:col>9</xdr:col>
          <xdr:colOff>0</xdr:colOff>
          <xdr:row>78</xdr:row>
          <xdr:rowOff>266700</xdr:rowOff>
        </xdr:to>
        <xdr:sp macro="" textlink="">
          <xdr:nvSpPr>
            <xdr:cNvPr id="5365" name="Check Box 245" hidden="1">
              <a:extLst>
                <a:ext uri="{63B3BB69-23CF-44E3-9099-C40C66FF867C}">
                  <a14:compatExt spid="_x0000_s5365"/>
                </a:ext>
                <a:ext uri="{FF2B5EF4-FFF2-40B4-BE49-F238E27FC236}">
                  <a16:creationId xmlns:a16="http://schemas.microsoft.com/office/drawing/2014/main" id="{00000000-0008-0000-07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12700</xdr:rowOff>
        </xdr:from>
        <xdr:to>
          <xdr:col>9</xdr:col>
          <xdr:colOff>0</xdr:colOff>
          <xdr:row>79</xdr:row>
          <xdr:rowOff>266700</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7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12700</xdr:rowOff>
        </xdr:from>
        <xdr:to>
          <xdr:col>9</xdr:col>
          <xdr:colOff>0</xdr:colOff>
          <xdr:row>80</xdr:row>
          <xdr:rowOff>266700</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7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12700</xdr:rowOff>
        </xdr:from>
        <xdr:to>
          <xdr:col>9</xdr:col>
          <xdr:colOff>0</xdr:colOff>
          <xdr:row>83</xdr:row>
          <xdr:rowOff>266700</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7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12700</xdr:rowOff>
        </xdr:from>
        <xdr:to>
          <xdr:col>9</xdr:col>
          <xdr:colOff>0</xdr:colOff>
          <xdr:row>84</xdr:row>
          <xdr:rowOff>266700</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7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85</xdr:row>
          <xdr:rowOff>12700</xdr:rowOff>
        </xdr:from>
        <xdr:to>
          <xdr:col>9</xdr:col>
          <xdr:colOff>0</xdr:colOff>
          <xdr:row>85</xdr:row>
          <xdr:rowOff>266700</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7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86</xdr:row>
          <xdr:rowOff>12700</xdr:rowOff>
        </xdr:from>
        <xdr:to>
          <xdr:col>9</xdr:col>
          <xdr:colOff>0</xdr:colOff>
          <xdr:row>86</xdr:row>
          <xdr:rowOff>266700</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7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12700</xdr:rowOff>
        </xdr:from>
        <xdr:to>
          <xdr:col>5</xdr:col>
          <xdr:colOff>0</xdr:colOff>
          <xdr:row>82</xdr:row>
          <xdr:rowOff>266700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7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12700</xdr:rowOff>
        </xdr:from>
        <xdr:to>
          <xdr:col>5</xdr:col>
          <xdr:colOff>0</xdr:colOff>
          <xdr:row>64</xdr:row>
          <xdr:rowOff>260350</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7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68</xdr:row>
          <xdr:rowOff>12700</xdr:rowOff>
        </xdr:from>
        <xdr:to>
          <xdr:col>9</xdr:col>
          <xdr:colOff>0</xdr:colOff>
          <xdr:row>68</xdr:row>
          <xdr:rowOff>260350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7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12700</xdr:rowOff>
        </xdr:from>
        <xdr:to>
          <xdr:col>5</xdr:col>
          <xdr:colOff>0</xdr:colOff>
          <xdr:row>81</xdr:row>
          <xdr:rowOff>260350</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7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12700</xdr:rowOff>
        </xdr:from>
        <xdr:to>
          <xdr:col>9</xdr:col>
          <xdr:colOff>0</xdr:colOff>
          <xdr:row>87</xdr:row>
          <xdr:rowOff>266700</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7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12700</xdr:rowOff>
        </xdr:from>
        <xdr:to>
          <xdr:col>9</xdr:col>
          <xdr:colOff>0</xdr:colOff>
          <xdr:row>88</xdr:row>
          <xdr:rowOff>266700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7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23</xdr:col>
      <xdr:colOff>150679</xdr:colOff>
      <xdr:row>36</xdr:row>
      <xdr:rowOff>914400</xdr:rowOff>
    </xdr:from>
    <xdr:to>
      <xdr:col>29</xdr:col>
      <xdr:colOff>86102</xdr:colOff>
      <xdr:row>37</xdr:row>
      <xdr:rowOff>150678</xdr:rowOff>
    </xdr:to>
    <xdr:sp macro="" textlink="">
      <xdr:nvSpPr>
        <xdr:cNvPr id="4" name="二等辺三角形 3">
          <a:extLst>
            <a:ext uri="{FF2B5EF4-FFF2-40B4-BE49-F238E27FC236}">
              <a16:creationId xmlns:a16="http://schemas.microsoft.com/office/drawing/2014/main" id="{00000000-0008-0000-0800-000004000000}"/>
            </a:ext>
          </a:extLst>
        </xdr:cNvPr>
        <xdr:cNvSpPr/>
      </xdr:nvSpPr>
      <xdr:spPr>
        <a:xfrm flipV="1">
          <a:off x="4240079" y="74377550"/>
          <a:ext cx="1002223" cy="252278"/>
        </a:xfrm>
        <a:prstGeom prst="triangle">
          <a:avLst/>
        </a:prstGeom>
        <a:solidFill>
          <a:schemeClr val="tx2">
            <a:lumMod val="40000"/>
            <a:lumOff val="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10</xdr:row>
          <xdr:rowOff>0</xdr:rowOff>
        </xdr:from>
        <xdr:to>
          <xdr:col>5</xdr:col>
          <xdr:colOff>50800</xdr:colOff>
          <xdr:row>10</xdr:row>
          <xdr:rowOff>279400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8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0</xdr:rowOff>
        </xdr:from>
        <xdr:to>
          <xdr:col>5</xdr:col>
          <xdr:colOff>50800</xdr:colOff>
          <xdr:row>11</xdr:row>
          <xdr:rowOff>279400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8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0</xdr:rowOff>
        </xdr:from>
        <xdr:to>
          <xdr:col>5</xdr:col>
          <xdr:colOff>50800</xdr:colOff>
          <xdr:row>12</xdr:row>
          <xdr:rowOff>279400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8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0</xdr:rowOff>
        </xdr:from>
        <xdr:to>
          <xdr:col>5</xdr:col>
          <xdr:colOff>50800</xdr:colOff>
          <xdr:row>13</xdr:row>
          <xdr:rowOff>279400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8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165100</xdr:colOff>
          <xdr:row>3</xdr:row>
          <xdr:rowOff>0</xdr:rowOff>
        </xdr:from>
        <xdr:to>
          <xdr:col>7</xdr:col>
          <xdr:colOff>38100</xdr:colOff>
          <xdr:row>6</xdr:row>
          <xdr:rowOff>241300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9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a:t>
              </a:r>
            </a:p>
          </xdr:txBody>
        </xdr:sp>
        <xdr:clientData/>
      </xdr:twoCellAnchor>
    </mc:Choice>
    <mc:Fallback/>
  </mc:AlternateContent>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s://www.murc.jp/corporate/privacy/" TargetMode="External"/><Relationship Id="rId1" Type="http://schemas.openxmlformats.org/officeDocument/2006/relationships/hyperlink" Target="https://www.murc.jp/corporate/privacy0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chusho.meti.go.jp/soshiki/teigi.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27.xml"/><Relationship Id="rId21" Type="http://schemas.openxmlformats.org/officeDocument/2006/relationships/ctrlProp" Target="../ctrlProps/ctrlProp31.xml"/><Relationship Id="rId42" Type="http://schemas.openxmlformats.org/officeDocument/2006/relationships/ctrlProp" Target="../ctrlProps/ctrlProp52.xml"/><Relationship Id="rId47" Type="http://schemas.openxmlformats.org/officeDocument/2006/relationships/ctrlProp" Target="../ctrlProps/ctrlProp57.xml"/><Relationship Id="rId63" Type="http://schemas.openxmlformats.org/officeDocument/2006/relationships/ctrlProp" Target="../ctrlProps/ctrlProp73.xml"/><Relationship Id="rId68" Type="http://schemas.openxmlformats.org/officeDocument/2006/relationships/ctrlProp" Target="../ctrlProps/ctrlProp78.xml"/><Relationship Id="rId84" Type="http://schemas.openxmlformats.org/officeDocument/2006/relationships/ctrlProp" Target="../ctrlProps/ctrlProp94.xml"/><Relationship Id="rId89" Type="http://schemas.openxmlformats.org/officeDocument/2006/relationships/ctrlProp" Target="../ctrlProps/ctrlProp99.xml"/><Relationship Id="rId112" Type="http://schemas.openxmlformats.org/officeDocument/2006/relationships/ctrlProp" Target="../ctrlProps/ctrlProp122.xml"/><Relationship Id="rId16" Type="http://schemas.openxmlformats.org/officeDocument/2006/relationships/ctrlProp" Target="../ctrlProps/ctrlProp26.xml"/><Relationship Id="rId107" Type="http://schemas.openxmlformats.org/officeDocument/2006/relationships/ctrlProp" Target="../ctrlProps/ctrlProp117.xml"/><Relationship Id="rId11" Type="http://schemas.openxmlformats.org/officeDocument/2006/relationships/ctrlProp" Target="../ctrlProps/ctrlProp21.xml"/><Relationship Id="rId32" Type="http://schemas.openxmlformats.org/officeDocument/2006/relationships/ctrlProp" Target="../ctrlProps/ctrlProp42.xml"/><Relationship Id="rId37" Type="http://schemas.openxmlformats.org/officeDocument/2006/relationships/ctrlProp" Target="../ctrlProps/ctrlProp47.xml"/><Relationship Id="rId53" Type="http://schemas.openxmlformats.org/officeDocument/2006/relationships/ctrlProp" Target="../ctrlProps/ctrlProp63.xml"/><Relationship Id="rId58" Type="http://schemas.openxmlformats.org/officeDocument/2006/relationships/ctrlProp" Target="../ctrlProps/ctrlProp68.xml"/><Relationship Id="rId74" Type="http://schemas.openxmlformats.org/officeDocument/2006/relationships/ctrlProp" Target="../ctrlProps/ctrlProp84.xml"/><Relationship Id="rId79" Type="http://schemas.openxmlformats.org/officeDocument/2006/relationships/ctrlProp" Target="../ctrlProps/ctrlProp89.xml"/><Relationship Id="rId102" Type="http://schemas.openxmlformats.org/officeDocument/2006/relationships/ctrlProp" Target="../ctrlProps/ctrlProp112.xml"/><Relationship Id="rId123" Type="http://schemas.openxmlformats.org/officeDocument/2006/relationships/ctrlProp" Target="../ctrlProps/ctrlProp133.xml"/><Relationship Id="rId128" Type="http://schemas.openxmlformats.org/officeDocument/2006/relationships/ctrlProp" Target="../ctrlProps/ctrlProp138.xml"/><Relationship Id="rId5" Type="http://schemas.openxmlformats.org/officeDocument/2006/relationships/ctrlProp" Target="../ctrlProps/ctrlProp15.xml"/><Relationship Id="rId90" Type="http://schemas.openxmlformats.org/officeDocument/2006/relationships/ctrlProp" Target="../ctrlProps/ctrlProp100.xml"/><Relationship Id="rId95" Type="http://schemas.openxmlformats.org/officeDocument/2006/relationships/ctrlProp" Target="../ctrlProps/ctrlProp105.xml"/><Relationship Id="rId22" Type="http://schemas.openxmlformats.org/officeDocument/2006/relationships/ctrlProp" Target="../ctrlProps/ctrlProp32.xml"/><Relationship Id="rId27" Type="http://schemas.openxmlformats.org/officeDocument/2006/relationships/ctrlProp" Target="../ctrlProps/ctrlProp37.xml"/><Relationship Id="rId43" Type="http://schemas.openxmlformats.org/officeDocument/2006/relationships/ctrlProp" Target="../ctrlProps/ctrlProp53.xml"/><Relationship Id="rId48" Type="http://schemas.openxmlformats.org/officeDocument/2006/relationships/ctrlProp" Target="../ctrlProps/ctrlProp58.xml"/><Relationship Id="rId64" Type="http://schemas.openxmlformats.org/officeDocument/2006/relationships/ctrlProp" Target="../ctrlProps/ctrlProp74.xml"/><Relationship Id="rId69" Type="http://schemas.openxmlformats.org/officeDocument/2006/relationships/ctrlProp" Target="../ctrlProps/ctrlProp79.xml"/><Relationship Id="rId113" Type="http://schemas.openxmlformats.org/officeDocument/2006/relationships/ctrlProp" Target="../ctrlProps/ctrlProp123.xml"/><Relationship Id="rId118" Type="http://schemas.openxmlformats.org/officeDocument/2006/relationships/ctrlProp" Target="../ctrlProps/ctrlProp128.xml"/><Relationship Id="rId80" Type="http://schemas.openxmlformats.org/officeDocument/2006/relationships/ctrlProp" Target="../ctrlProps/ctrlProp90.xml"/><Relationship Id="rId85" Type="http://schemas.openxmlformats.org/officeDocument/2006/relationships/ctrlProp" Target="../ctrlProps/ctrlProp95.xml"/><Relationship Id="rId12" Type="http://schemas.openxmlformats.org/officeDocument/2006/relationships/ctrlProp" Target="../ctrlProps/ctrlProp22.xml"/><Relationship Id="rId17" Type="http://schemas.openxmlformats.org/officeDocument/2006/relationships/ctrlProp" Target="../ctrlProps/ctrlProp27.xml"/><Relationship Id="rId33" Type="http://schemas.openxmlformats.org/officeDocument/2006/relationships/ctrlProp" Target="../ctrlProps/ctrlProp43.xml"/><Relationship Id="rId38" Type="http://schemas.openxmlformats.org/officeDocument/2006/relationships/ctrlProp" Target="../ctrlProps/ctrlProp48.xml"/><Relationship Id="rId59" Type="http://schemas.openxmlformats.org/officeDocument/2006/relationships/ctrlProp" Target="../ctrlProps/ctrlProp69.xml"/><Relationship Id="rId103" Type="http://schemas.openxmlformats.org/officeDocument/2006/relationships/ctrlProp" Target="../ctrlProps/ctrlProp113.xml"/><Relationship Id="rId108" Type="http://schemas.openxmlformats.org/officeDocument/2006/relationships/ctrlProp" Target="../ctrlProps/ctrlProp118.xml"/><Relationship Id="rId124" Type="http://schemas.openxmlformats.org/officeDocument/2006/relationships/ctrlProp" Target="../ctrlProps/ctrlProp134.xml"/><Relationship Id="rId129" Type="http://schemas.openxmlformats.org/officeDocument/2006/relationships/ctrlProp" Target="../ctrlProps/ctrlProp139.xml"/><Relationship Id="rId54" Type="http://schemas.openxmlformats.org/officeDocument/2006/relationships/ctrlProp" Target="../ctrlProps/ctrlProp64.xml"/><Relationship Id="rId70" Type="http://schemas.openxmlformats.org/officeDocument/2006/relationships/ctrlProp" Target="../ctrlProps/ctrlProp80.xml"/><Relationship Id="rId75" Type="http://schemas.openxmlformats.org/officeDocument/2006/relationships/ctrlProp" Target="../ctrlProps/ctrlProp85.xml"/><Relationship Id="rId91" Type="http://schemas.openxmlformats.org/officeDocument/2006/relationships/ctrlProp" Target="../ctrlProps/ctrlProp101.xml"/><Relationship Id="rId96" Type="http://schemas.openxmlformats.org/officeDocument/2006/relationships/ctrlProp" Target="../ctrlProps/ctrlProp10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23" Type="http://schemas.openxmlformats.org/officeDocument/2006/relationships/ctrlProp" Target="../ctrlProps/ctrlProp33.xml"/><Relationship Id="rId28" Type="http://schemas.openxmlformats.org/officeDocument/2006/relationships/ctrlProp" Target="../ctrlProps/ctrlProp38.xml"/><Relationship Id="rId49" Type="http://schemas.openxmlformats.org/officeDocument/2006/relationships/ctrlProp" Target="../ctrlProps/ctrlProp59.xml"/><Relationship Id="rId114" Type="http://schemas.openxmlformats.org/officeDocument/2006/relationships/ctrlProp" Target="../ctrlProps/ctrlProp124.xml"/><Relationship Id="rId119" Type="http://schemas.openxmlformats.org/officeDocument/2006/relationships/ctrlProp" Target="../ctrlProps/ctrlProp129.xml"/><Relationship Id="rId44" Type="http://schemas.openxmlformats.org/officeDocument/2006/relationships/ctrlProp" Target="../ctrlProps/ctrlProp54.xml"/><Relationship Id="rId60" Type="http://schemas.openxmlformats.org/officeDocument/2006/relationships/ctrlProp" Target="../ctrlProps/ctrlProp70.xml"/><Relationship Id="rId65" Type="http://schemas.openxmlformats.org/officeDocument/2006/relationships/ctrlProp" Target="../ctrlProps/ctrlProp75.xml"/><Relationship Id="rId81" Type="http://schemas.openxmlformats.org/officeDocument/2006/relationships/ctrlProp" Target="../ctrlProps/ctrlProp91.xml"/><Relationship Id="rId86" Type="http://schemas.openxmlformats.org/officeDocument/2006/relationships/ctrlProp" Target="../ctrlProps/ctrlProp96.xml"/><Relationship Id="rId130" Type="http://schemas.openxmlformats.org/officeDocument/2006/relationships/ctrlProp" Target="../ctrlProps/ctrlProp140.xml"/><Relationship Id="rId13" Type="http://schemas.openxmlformats.org/officeDocument/2006/relationships/ctrlProp" Target="../ctrlProps/ctrlProp23.xml"/><Relationship Id="rId18" Type="http://schemas.openxmlformats.org/officeDocument/2006/relationships/ctrlProp" Target="../ctrlProps/ctrlProp28.xml"/><Relationship Id="rId39" Type="http://schemas.openxmlformats.org/officeDocument/2006/relationships/ctrlProp" Target="../ctrlProps/ctrlProp49.xml"/><Relationship Id="rId109" Type="http://schemas.openxmlformats.org/officeDocument/2006/relationships/ctrlProp" Target="../ctrlProps/ctrlProp119.xml"/><Relationship Id="rId34" Type="http://schemas.openxmlformats.org/officeDocument/2006/relationships/ctrlProp" Target="../ctrlProps/ctrlProp44.xml"/><Relationship Id="rId50" Type="http://schemas.openxmlformats.org/officeDocument/2006/relationships/ctrlProp" Target="../ctrlProps/ctrlProp60.xml"/><Relationship Id="rId55" Type="http://schemas.openxmlformats.org/officeDocument/2006/relationships/ctrlProp" Target="../ctrlProps/ctrlProp65.xml"/><Relationship Id="rId76" Type="http://schemas.openxmlformats.org/officeDocument/2006/relationships/ctrlProp" Target="../ctrlProps/ctrlProp86.xml"/><Relationship Id="rId97" Type="http://schemas.openxmlformats.org/officeDocument/2006/relationships/ctrlProp" Target="../ctrlProps/ctrlProp107.xml"/><Relationship Id="rId104" Type="http://schemas.openxmlformats.org/officeDocument/2006/relationships/ctrlProp" Target="../ctrlProps/ctrlProp114.xml"/><Relationship Id="rId120" Type="http://schemas.openxmlformats.org/officeDocument/2006/relationships/ctrlProp" Target="../ctrlProps/ctrlProp130.xml"/><Relationship Id="rId125" Type="http://schemas.openxmlformats.org/officeDocument/2006/relationships/ctrlProp" Target="../ctrlProps/ctrlProp135.xml"/><Relationship Id="rId7" Type="http://schemas.openxmlformats.org/officeDocument/2006/relationships/ctrlProp" Target="../ctrlProps/ctrlProp17.xml"/><Relationship Id="rId71" Type="http://schemas.openxmlformats.org/officeDocument/2006/relationships/ctrlProp" Target="../ctrlProps/ctrlProp81.xml"/><Relationship Id="rId92" Type="http://schemas.openxmlformats.org/officeDocument/2006/relationships/ctrlProp" Target="../ctrlProps/ctrlProp102.xml"/><Relationship Id="rId2" Type="http://schemas.openxmlformats.org/officeDocument/2006/relationships/drawing" Target="../drawings/drawing3.xml"/><Relationship Id="rId29" Type="http://schemas.openxmlformats.org/officeDocument/2006/relationships/ctrlProp" Target="../ctrlProps/ctrlProp39.xml"/><Relationship Id="rId24" Type="http://schemas.openxmlformats.org/officeDocument/2006/relationships/ctrlProp" Target="../ctrlProps/ctrlProp34.xml"/><Relationship Id="rId40" Type="http://schemas.openxmlformats.org/officeDocument/2006/relationships/ctrlProp" Target="../ctrlProps/ctrlProp50.xml"/><Relationship Id="rId45" Type="http://schemas.openxmlformats.org/officeDocument/2006/relationships/ctrlProp" Target="../ctrlProps/ctrlProp55.xml"/><Relationship Id="rId66" Type="http://schemas.openxmlformats.org/officeDocument/2006/relationships/ctrlProp" Target="../ctrlProps/ctrlProp76.xml"/><Relationship Id="rId87" Type="http://schemas.openxmlformats.org/officeDocument/2006/relationships/ctrlProp" Target="../ctrlProps/ctrlProp97.xml"/><Relationship Id="rId110" Type="http://schemas.openxmlformats.org/officeDocument/2006/relationships/ctrlProp" Target="../ctrlProps/ctrlProp120.xml"/><Relationship Id="rId115" Type="http://schemas.openxmlformats.org/officeDocument/2006/relationships/ctrlProp" Target="../ctrlProps/ctrlProp125.xml"/><Relationship Id="rId131" Type="http://schemas.openxmlformats.org/officeDocument/2006/relationships/ctrlProp" Target="../ctrlProps/ctrlProp141.xml"/><Relationship Id="rId61" Type="http://schemas.openxmlformats.org/officeDocument/2006/relationships/ctrlProp" Target="../ctrlProps/ctrlProp71.xml"/><Relationship Id="rId82" Type="http://schemas.openxmlformats.org/officeDocument/2006/relationships/ctrlProp" Target="../ctrlProps/ctrlProp92.xml"/><Relationship Id="rId19" Type="http://schemas.openxmlformats.org/officeDocument/2006/relationships/ctrlProp" Target="../ctrlProps/ctrlProp29.xml"/><Relationship Id="rId14" Type="http://schemas.openxmlformats.org/officeDocument/2006/relationships/ctrlProp" Target="../ctrlProps/ctrlProp24.xml"/><Relationship Id="rId30" Type="http://schemas.openxmlformats.org/officeDocument/2006/relationships/ctrlProp" Target="../ctrlProps/ctrlProp40.xml"/><Relationship Id="rId35" Type="http://schemas.openxmlformats.org/officeDocument/2006/relationships/ctrlProp" Target="../ctrlProps/ctrlProp45.xml"/><Relationship Id="rId56" Type="http://schemas.openxmlformats.org/officeDocument/2006/relationships/ctrlProp" Target="../ctrlProps/ctrlProp66.xml"/><Relationship Id="rId77" Type="http://schemas.openxmlformats.org/officeDocument/2006/relationships/ctrlProp" Target="../ctrlProps/ctrlProp87.xml"/><Relationship Id="rId100" Type="http://schemas.openxmlformats.org/officeDocument/2006/relationships/ctrlProp" Target="../ctrlProps/ctrlProp110.xml"/><Relationship Id="rId105" Type="http://schemas.openxmlformats.org/officeDocument/2006/relationships/ctrlProp" Target="../ctrlProps/ctrlProp115.xml"/><Relationship Id="rId126" Type="http://schemas.openxmlformats.org/officeDocument/2006/relationships/ctrlProp" Target="../ctrlProps/ctrlProp136.xml"/><Relationship Id="rId8" Type="http://schemas.openxmlformats.org/officeDocument/2006/relationships/ctrlProp" Target="../ctrlProps/ctrlProp18.xml"/><Relationship Id="rId51" Type="http://schemas.openxmlformats.org/officeDocument/2006/relationships/ctrlProp" Target="../ctrlProps/ctrlProp61.xml"/><Relationship Id="rId72" Type="http://schemas.openxmlformats.org/officeDocument/2006/relationships/ctrlProp" Target="../ctrlProps/ctrlProp82.xml"/><Relationship Id="rId93" Type="http://schemas.openxmlformats.org/officeDocument/2006/relationships/ctrlProp" Target="../ctrlProps/ctrlProp103.xml"/><Relationship Id="rId98" Type="http://schemas.openxmlformats.org/officeDocument/2006/relationships/ctrlProp" Target="../ctrlProps/ctrlProp108.xml"/><Relationship Id="rId121" Type="http://schemas.openxmlformats.org/officeDocument/2006/relationships/ctrlProp" Target="../ctrlProps/ctrlProp131.xml"/><Relationship Id="rId3" Type="http://schemas.openxmlformats.org/officeDocument/2006/relationships/vmlDrawing" Target="../drawings/vmlDrawing2.vml"/><Relationship Id="rId25" Type="http://schemas.openxmlformats.org/officeDocument/2006/relationships/ctrlProp" Target="../ctrlProps/ctrlProp35.xml"/><Relationship Id="rId46" Type="http://schemas.openxmlformats.org/officeDocument/2006/relationships/ctrlProp" Target="../ctrlProps/ctrlProp56.xml"/><Relationship Id="rId67" Type="http://schemas.openxmlformats.org/officeDocument/2006/relationships/ctrlProp" Target="../ctrlProps/ctrlProp77.xml"/><Relationship Id="rId116" Type="http://schemas.openxmlformats.org/officeDocument/2006/relationships/ctrlProp" Target="../ctrlProps/ctrlProp126.xml"/><Relationship Id="rId20" Type="http://schemas.openxmlformats.org/officeDocument/2006/relationships/ctrlProp" Target="../ctrlProps/ctrlProp30.xml"/><Relationship Id="rId41" Type="http://schemas.openxmlformats.org/officeDocument/2006/relationships/ctrlProp" Target="../ctrlProps/ctrlProp51.xml"/><Relationship Id="rId62" Type="http://schemas.openxmlformats.org/officeDocument/2006/relationships/ctrlProp" Target="../ctrlProps/ctrlProp72.xml"/><Relationship Id="rId83" Type="http://schemas.openxmlformats.org/officeDocument/2006/relationships/ctrlProp" Target="../ctrlProps/ctrlProp93.xml"/><Relationship Id="rId88" Type="http://schemas.openxmlformats.org/officeDocument/2006/relationships/ctrlProp" Target="../ctrlProps/ctrlProp98.xml"/><Relationship Id="rId111" Type="http://schemas.openxmlformats.org/officeDocument/2006/relationships/ctrlProp" Target="../ctrlProps/ctrlProp121.xml"/><Relationship Id="rId132" Type="http://schemas.openxmlformats.org/officeDocument/2006/relationships/ctrlProp" Target="../ctrlProps/ctrlProp142.xml"/><Relationship Id="rId15" Type="http://schemas.openxmlformats.org/officeDocument/2006/relationships/ctrlProp" Target="../ctrlProps/ctrlProp25.xml"/><Relationship Id="rId36" Type="http://schemas.openxmlformats.org/officeDocument/2006/relationships/ctrlProp" Target="../ctrlProps/ctrlProp46.xml"/><Relationship Id="rId57" Type="http://schemas.openxmlformats.org/officeDocument/2006/relationships/ctrlProp" Target="../ctrlProps/ctrlProp67.xml"/><Relationship Id="rId106" Type="http://schemas.openxmlformats.org/officeDocument/2006/relationships/ctrlProp" Target="../ctrlProps/ctrlProp116.xml"/><Relationship Id="rId127" Type="http://schemas.openxmlformats.org/officeDocument/2006/relationships/ctrlProp" Target="../ctrlProps/ctrlProp137.xml"/><Relationship Id="rId10" Type="http://schemas.openxmlformats.org/officeDocument/2006/relationships/ctrlProp" Target="../ctrlProps/ctrlProp20.xml"/><Relationship Id="rId31" Type="http://schemas.openxmlformats.org/officeDocument/2006/relationships/ctrlProp" Target="../ctrlProps/ctrlProp41.xml"/><Relationship Id="rId52" Type="http://schemas.openxmlformats.org/officeDocument/2006/relationships/ctrlProp" Target="../ctrlProps/ctrlProp62.xml"/><Relationship Id="rId73" Type="http://schemas.openxmlformats.org/officeDocument/2006/relationships/ctrlProp" Target="../ctrlProps/ctrlProp83.xml"/><Relationship Id="rId78" Type="http://schemas.openxmlformats.org/officeDocument/2006/relationships/ctrlProp" Target="../ctrlProps/ctrlProp88.xml"/><Relationship Id="rId94" Type="http://schemas.openxmlformats.org/officeDocument/2006/relationships/ctrlProp" Target="../ctrlProps/ctrlProp104.xml"/><Relationship Id="rId99" Type="http://schemas.openxmlformats.org/officeDocument/2006/relationships/ctrlProp" Target="../ctrlProps/ctrlProp109.xml"/><Relationship Id="rId101" Type="http://schemas.openxmlformats.org/officeDocument/2006/relationships/ctrlProp" Target="../ctrlProps/ctrlProp111.xml"/><Relationship Id="rId122" Type="http://schemas.openxmlformats.org/officeDocument/2006/relationships/ctrlProp" Target="../ctrlProps/ctrlProp132.xml"/><Relationship Id="rId4" Type="http://schemas.openxmlformats.org/officeDocument/2006/relationships/ctrlProp" Target="../ctrlProps/ctrlProp14.xml"/><Relationship Id="rId9" Type="http://schemas.openxmlformats.org/officeDocument/2006/relationships/ctrlProp" Target="../ctrlProps/ctrlProp19.xml"/><Relationship Id="rId26"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256.xml"/><Relationship Id="rId21" Type="http://schemas.openxmlformats.org/officeDocument/2006/relationships/ctrlProp" Target="../ctrlProps/ctrlProp160.xml"/><Relationship Id="rId42" Type="http://schemas.openxmlformats.org/officeDocument/2006/relationships/ctrlProp" Target="../ctrlProps/ctrlProp181.xml"/><Relationship Id="rId63" Type="http://schemas.openxmlformats.org/officeDocument/2006/relationships/ctrlProp" Target="../ctrlProps/ctrlProp202.xml"/><Relationship Id="rId84" Type="http://schemas.openxmlformats.org/officeDocument/2006/relationships/ctrlProp" Target="../ctrlProps/ctrlProp223.xml"/><Relationship Id="rId138" Type="http://schemas.openxmlformats.org/officeDocument/2006/relationships/ctrlProp" Target="../ctrlProps/ctrlProp277.xml"/><Relationship Id="rId16" Type="http://schemas.openxmlformats.org/officeDocument/2006/relationships/ctrlProp" Target="../ctrlProps/ctrlProp155.xml"/><Relationship Id="rId107" Type="http://schemas.openxmlformats.org/officeDocument/2006/relationships/ctrlProp" Target="../ctrlProps/ctrlProp246.xml"/><Relationship Id="rId11" Type="http://schemas.openxmlformats.org/officeDocument/2006/relationships/ctrlProp" Target="../ctrlProps/ctrlProp150.xml"/><Relationship Id="rId32" Type="http://schemas.openxmlformats.org/officeDocument/2006/relationships/ctrlProp" Target="../ctrlProps/ctrlProp171.xml"/><Relationship Id="rId37" Type="http://schemas.openxmlformats.org/officeDocument/2006/relationships/ctrlProp" Target="../ctrlProps/ctrlProp176.xml"/><Relationship Id="rId53" Type="http://schemas.openxmlformats.org/officeDocument/2006/relationships/ctrlProp" Target="../ctrlProps/ctrlProp192.xml"/><Relationship Id="rId58" Type="http://schemas.openxmlformats.org/officeDocument/2006/relationships/ctrlProp" Target="../ctrlProps/ctrlProp197.xml"/><Relationship Id="rId74" Type="http://schemas.openxmlformats.org/officeDocument/2006/relationships/ctrlProp" Target="../ctrlProps/ctrlProp213.xml"/><Relationship Id="rId79" Type="http://schemas.openxmlformats.org/officeDocument/2006/relationships/ctrlProp" Target="../ctrlProps/ctrlProp218.xml"/><Relationship Id="rId102" Type="http://schemas.openxmlformats.org/officeDocument/2006/relationships/ctrlProp" Target="../ctrlProps/ctrlProp241.xml"/><Relationship Id="rId123" Type="http://schemas.openxmlformats.org/officeDocument/2006/relationships/ctrlProp" Target="../ctrlProps/ctrlProp262.xml"/><Relationship Id="rId128" Type="http://schemas.openxmlformats.org/officeDocument/2006/relationships/ctrlProp" Target="../ctrlProps/ctrlProp267.xml"/><Relationship Id="rId5" Type="http://schemas.openxmlformats.org/officeDocument/2006/relationships/ctrlProp" Target="../ctrlProps/ctrlProp144.xml"/><Relationship Id="rId90" Type="http://schemas.openxmlformats.org/officeDocument/2006/relationships/ctrlProp" Target="../ctrlProps/ctrlProp229.xml"/><Relationship Id="rId95" Type="http://schemas.openxmlformats.org/officeDocument/2006/relationships/ctrlProp" Target="../ctrlProps/ctrlProp234.xml"/><Relationship Id="rId22" Type="http://schemas.openxmlformats.org/officeDocument/2006/relationships/ctrlProp" Target="../ctrlProps/ctrlProp161.xml"/><Relationship Id="rId27" Type="http://schemas.openxmlformats.org/officeDocument/2006/relationships/ctrlProp" Target="../ctrlProps/ctrlProp166.xml"/><Relationship Id="rId43" Type="http://schemas.openxmlformats.org/officeDocument/2006/relationships/ctrlProp" Target="../ctrlProps/ctrlProp182.xml"/><Relationship Id="rId48" Type="http://schemas.openxmlformats.org/officeDocument/2006/relationships/ctrlProp" Target="../ctrlProps/ctrlProp187.xml"/><Relationship Id="rId64" Type="http://schemas.openxmlformats.org/officeDocument/2006/relationships/ctrlProp" Target="../ctrlProps/ctrlProp203.xml"/><Relationship Id="rId69" Type="http://schemas.openxmlformats.org/officeDocument/2006/relationships/ctrlProp" Target="../ctrlProps/ctrlProp208.xml"/><Relationship Id="rId113" Type="http://schemas.openxmlformats.org/officeDocument/2006/relationships/ctrlProp" Target="../ctrlProps/ctrlProp252.xml"/><Relationship Id="rId118" Type="http://schemas.openxmlformats.org/officeDocument/2006/relationships/ctrlProp" Target="../ctrlProps/ctrlProp257.xml"/><Relationship Id="rId134" Type="http://schemas.openxmlformats.org/officeDocument/2006/relationships/ctrlProp" Target="../ctrlProps/ctrlProp273.xml"/><Relationship Id="rId80" Type="http://schemas.openxmlformats.org/officeDocument/2006/relationships/ctrlProp" Target="../ctrlProps/ctrlProp219.xml"/><Relationship Id="rId85" Type="http://schemas.openxmlformats.org/officeDocument/2006/relationships/ctrlProp" Target="../ctrlProps/ctrlProp224.xml"/><Relationship Id="rId12" Type="http://schemas.openxmlformats.org/officeDocument/2006/relationships/ctrlProp" Target="../ctrlProps/ctrlProp151.xml"/><Relationship Id="rId17" Type="http://schemas.openxmlformats.org/officeDocument/2006/relationships/ctrlProp" Target="../ctrlProps/ctrlProp156.xml"/><Relationship Id="rId33" Type="http://schemas.openxmlformats.org/officeDocument/2006/relationships/ctrlProp" Target="../ctrlProps/ctrlProp172.xml"/><Relationship Id="rId38" Type="http://schemas.openxmlformats.org/officeDocument/2006/relationships/ctrlProp" Target="../ctrlProps/ctrlProp177.xml"/><Relationship Id="rId59" Type="http://schemas.openxmlformats.org/officeDocument/2006/relationships/ctrlProp" Target="../ctrlProps/ctrlProp198.xml"/><Relationship Id="rId103" Type="http://schemas.openxmlformats.org/officeDocument/2006/relationships/ctrlProp" Target="../ctrlProps/ctrlProp242.xml"/><Relationship Id="rId108" Type="http://schemas.openxmlformats.org/officeDocument/2006/relationships/ctrlProp" Target="../ctrlProps/ctrlProp247.xml"/><Relationship Id="rId124" Type="http://schemas.openxmlformats.org/officeDocument/2006/relationships/ctrlProp" Target="../ctrlProps/ctrlProp263.xml"/><Relationship Id="rId129" Type="http://schemas.openxmlformats.org/officeDocument/2006/relationships/ctrlProp" Target="../ctrlProps/ctrlProp268.xml"/><Relationship Id="rId54" Type="http://schemas.openxmlformats.org/officeDocument/2006/relationships/ctrlProp" Target="../ctrlProps/ctrlProp193.xml"/><Relationship Id="rId70" Type="http://schemas.openxmlformats.org/officeDocument/2006/relationships/ctrlProp" Target="../ctrlProps/ctrlProp209.xml"/><Relationship Id="rId75" Type="http://schemas.openxmlformats.org/officeDocument/2006/relationships/ctrlProp" Target="../ctrlProps/ctrlProp214.xml"/><Relationship Id="rId91" Type="http://schemas.openxmlformats.org/officeDocument/2006/relationships/ctrlProp" Target="../ctrlProps/ctrlProp230.xml"/><Relationship Id="rId96" Type="http://schemas.openxmlformats.org/officeDocument/2006/relationships/ctrlProp" Target="../ctrlProps/ctrlProp235.xml"/><Relationship Id="rId1" Type="http://schemas.openxmlformats.org/officeDocument/2006/relationships/printerSettings" Target="../printerSettings/printerSettings3.bin"/><Relationship Id="rId6" Type="http://schemas.openxmlformats.org/officeDocument/2006/relationships/ctrlProp" Target="../ctrlProps/ctrlProp145.xml"/><Relationship Id="rId23" Type="http://schemas.openxmlformats.org/officeDocument/2006/relationships/ctrlProp" Target="../ctrlProps/ctrlProp162.xml"/><Relationship Id="rId28" Type="http://schemas.openxmlformats.org/officeDocument/2006/relationships/ctrlProp" Target="../ctrlProps/ctrlProp167.xml"/><Relationship Id="rId49" Type="http://schemas.openxmlformats.org/officeDocument/2006/relationships/ctrlProp" Target="../ctrlProps/ctrlProp188.xml"/><Relationship Id="rId114" Type="http://schemas.openxmlformats.org/officeDocument/2006/relationships/ctrlProp" Target="../ctrlProps/ctrlProp253.xml"/><Relationship Id="rId119" Type="http://schemas.openxmlformats.org/officeDocument/2006/relationships/ctrlProp" Target="../ctrlProps/ctrlProp258.xml"/><Relationship Id="rId44" Type="http://schemas.openxmlformats.org/officeDocument/2006/relationships/ctrlProp" Target="../ctrlProps/ctrlProp183.xml"/><Relationship Id="rId60" Type="http://schemas.openxmlformats.org/officeDocument/2006/relationships/ctrlProp" Target="../ctrlProps/ctrlProp199.xml"/><Relationship Id="rId65" Type="http://schemas.openxmlformats.org/officeDocument/2006/relationships/ctrlProp" Target="../ctrlProps/ctrlProp204.xml"/><Relationship Id="rId81" Type="http://schemas.openxmlformats.org/officeDocument/2006/relationships/ctrlProp" Target="../ctrlProps/ctrlProp220.xml"/><Relationship Id="rId86" Type="http://schemas.openxmlformats.org/officeDocument/2006/relationships/ctrlProp" Target="../ctrlProps/ctrlProp225.xml"/><Relationship Id="rId130" Type="http://schemas.openxmlformats.org/officeDocument/2006/relationships/ctrlProp" Target="../ctrlProps/ctrlProp269.xml"/><Relationship Id="rId135" Type="http://schemas.openxmlformats.org/officeDocument/2006/relationships/ctrlProp" Target="../ctrlProps/ctrlProp274.xml"/><Relationship Id="rId13" Type="http://schemas.openxmlformats.org/officeDocument/2006/relationships/ctrlProp" Target="../ctrlProps/ctrlProp152.xml"/><Relationship Id="rId18" Type="http://schemas.openxmlformats.org/officeDocument/2006/relationships/ctrlProp" Target="../ctrlProps/ctrlProp157.xml"/><Relationship Id="rId39" Type="http://schemas.openxmlformats.org/officeDocument/2006/relationships/ctrlProp" Target="../ctrlProps/ctrlProp178.xml"/><Relationship Id="rId109" Type="http://schemas.openxmlformats.org/officeDocument/2006/relationships/ctrlProp" Target="../ctrlProps/ctrlProp248.xml"/><Relationship Id="rId34" Type="http://schemas.openxmlformats.org/officeDocument/2006/relationships/ctrlProp" Target="../ctrlProps/ctrlProp173.xml"/><Relationship Id="rId50" Type="http://schemas.openxmlformats.org/officeDocument/2006/relationships/ctrlProp" Target="../ctrlProps/ctrlProp189.xml"/><Relationship Id="rId55" Type="http://schemas.openxmlformats.org/officeDocument/2006/relationships/ctrlProp" Target="../ctrlProps/ctrlProp194.xml"/><Relationship Id="rId76" Type="http://schemas.openxmlformats.org/officeDocument/2006/relationships/ctrlProp" Target="../ctrlProps/ctrlProp215.xml"/><Relationship Id="rId97" Type="http://schemas.openxmlformats.org/officeDocument/2006/relationships/ctrlProp" Target="../ctrlProps/ctrlProp236.xml"/><Relationship Id="rId104" Type="http://schemas.openxmlformats.org/officeDocument/2006/relationships/ctrlProp" Target="../ctrlProps/ctrlProp243.xml"/><Relationship Id="rId120" Type="http://schemas.openxmlformats.org/officeDocument/2006/relationships/ctrlProp" Target="../ctrlProps/ctrlProp259.xml"/><Relationship Id="rId125" Type="http://schemas.openxmlformats.org/officeDocument/2006/relationships/ctrlProp" Target="../ctrlProps/ctrlProp264.xml"/><Relationship Id="rId7" Type="http://schemas.openxmlformats.org/officeDocument/2006/relationships/ctrlProp" Target="../ctrlProps/ctrlProp146.xml"/><Relationship Id="rId71" Type="http://schemas.openxmlformats.org/officeDocument/2006/relationships/ctrlProp" Target="../ctrlProps/ctrlProp210.xml"/><Relationship Id="rId92" Type="http://schemas.openxmlformats.org/officeDocument/2006/relationships/ctrlProp" Target="../ctrlProps/ctrlProp231.xml"/><Relationship Id="rId2" Type="http://schemas.openxmlformats.org/officeDocument/2006/relationships/drawing" Target="../drawings/drawing4.xml"/><Relationship Id="rId29" Type="http://schemas.openxmlformats.org/officeDocument/2006/relationships/ctrlProp" Target="../ctrlProps/ctrlProp168.xml"/><Relationship Id="rId24" Type="http://schemas.openxmlformats.org/officeDocument/2006/relationships/ctrlProp" Target="../ctrlProps/ctrlProp163.xml"/><Relationship Id="rId40" Type="http://schemas.openxmlformats.org/officeDocument/2006/relationships/ctrlProp" Target="../ctrlProps/ctrlProp179.xml"/><Relationship Id="rId45" Type="http://schemas.openxmlformats.org/officeDocument/2006/relationships/ctrlProp" Target="../ctrlProps/ctrlProp184.xml"/><Relationship Id="rId66" Type="http://schemas.openxmlformats.org/officeDocument/2006/relationships/ctrlProp" Target="../ctrlProps/ctrlProp205.xml"/><Relationship Id="rId87" Type="http://schemas.openxmlformats.org/officeDocument/2006/relationships/ctrlProp" Target="../ctrlProps/ctrlProp226.xml"/><Relationship Id="rId110" Type="http://schemas.openxmlformats.org/officeDocument/2006/relationships/ctrlProp" Target="../ctrlProps/ctrlProp249.xml"/><Relationship Id="rId115" Type="http://schemas.openxmlformats.org/officeDocument/2006/relationships/ctrlProp" Target="../ctrlProps/ctrlProp254.xml"/><Relationship Id="rId131" Type="http://schemas.openxmlformats.org/officeDocument/2006/relationships/ctrlProp" Target="../ctrlProps/ctrlProp270.xml"/><Relationship Id="rId136" Type="http://schemas.openxmlformats.org/officeDocument/2006/relationships/ctrlProp" Target="../ctrlProps/ctrlProp275.xml"/><Relationship Id="rId61" Type="http://schemas.openxmlformats.org/officeDocument/2006/relationships/ctrlProp" Target="../ctrlProps/ctrlProp200.xml"/><Relationship Id="rId82" Type="http://schemas.openxmlformats.org/officeDocument/2006/relationships/ctrlProp" Target="../ctrlProps/ctrlProp221.xml"/><Relationship Id="rId19" Type="http://schemas.openxmlformats.org/officeDocument/2006/relationships/ctrlProp" Target="../ctrlProps/ctrlProp158.xml"/><Relationship Id="rId14" Type="http://schemas.openxmlformats.org/officeDocument/2006/relationships/ctrlProp" Target="../ctrlProps/ctrlProp153.xml"/><Relationship Id="rId30" Type="http://schemas.openxmlformats.org/officeDocument/2006/relationships/ctrlProp" Target="../ctrlProps/ctrlProp169.xml"/><Relationship Id="rId35" Type="http://schemas.openxmlformats.org/officeDocument/2006/relationships/ctrlProp" Target="../ctrlProps/ctrlProp174.xml"/><Relationship Id="rId56" Type="http://schemas.openxmlformats.org/officeDocument/2006/relationships/ctrlProp" Target="../ctrlProps/ctrlProp195.xml"/><Relationship Id="rId77" Type="http://schemas.openxmlformats.org/officeDocument/2006/relationships/ctrlProp" Target="../ctrlProps/ctrlProp216.xml"/><Relationship Id="rId100" Type="http://schemas.openxmlformats.org/officeDocument/2006/relationships/ctrlProp" Target="../ctrlProps/ctrlProp239.xml"/><Relationship Id="rId105" Type="http://schemas.openxmlformats.org/officeDocument/2006/relationships/ctrlProp" Target="../ctrlProps/ctrlProp244.xml"/><Relationship Id="rId126" Type="http://schemas.openxmlformats.org/officeDocument/2006/relationships/ctrlProp" Target="../ctrlProps/ctrlProp265.xml"/><Relationship Id="rId8" Type="http://schemas.openxmlformats.org/officeDocument/2006/relationships/ctrlProp" Target="../ctrlProps/ctrlProp147.xml"/><Relationship Id="rId51" Type="http://schemas.openxmlformats.org/officeDocument/2006/relationships/ctrlProp" Target="../ctrlProps/ctrlProp190.xml"/><Relationship Id="rId72" Type="http://schemas.openxmlformats.org/officeDocument/2006/relationships/ctrlProp" Target="../ctrlProps/ctrlProp211.xml"/><Relationship Id="rId93" Type="http://schemas.openxmlformats.org/officeDocument/2006/relationships/ctrlProp" Target="../ctrlProps/ctrlProp232.xml"/><Relationship Id="rId98" Type="http://schemas.openxmlformats.org/officeDocument/2006/relationships/ctrlProp" Target="../ctrlProps/ctrlProp237.xml"/><Relationship Id="rId121" Type="http://schemas.openxmlformats.org/officeDocument/2006/relationships/ctrlProp" Target="../ctrlProps/ctrlProp260.xml"/><Relationship Id="rId3" Type="http://schemas.openxmlformats.org/officeDocument/2006/relationships/vmlDrawing" Target="../drawings/vmlDrawing3.vml"/><Relationship Id="rId25" Type="http://schemas.openxmlformats.org/officeDocument/2006/relationships/ctrlProp" Target="../ctrlProps/ctrlProp164.xml"/><Relationship Id="rId46" Type="http://schemas.openxmlformats.org/officeDocument/2006/relationships/ctrlProp" Target="../ctrlProps/ctrlProp185.xml"/><Relationship Id="rId67" Type="http://schemas.openxmlformats.org/officeDocument/2006/relationships/ctrlProp" Target="../ctrlProps/ctrlProp206.xml"/><Relationship Id="rId116" Type="http://schemas.openxmlformats.org/officeDocument/2006/relationships/ctrlProp" Target="../ctrlProps/ctrlProp255.xml"/><Relationship Id="rId137" Type="http://schemas.openxmlformats.org/officeDocument/2006/relationships/ctrlProp" Target="../ctrlProps/ctrlProp276.xml"/><Relationship Id="rId20" Type="http://schemas.openxmlformats.org/officeDocument/2006/relationships/ctrlProp" Target="../ctrlProps/ctrlProp159.xml"/><Relationship Id="rId41" Type="http://schemas.openxmlformats.org/officeDocument/2006/relationships/ctrlProp" Target="../ctrlProps/ctrlProp180.xml"/><Relationship Id="rId62" Type="http://schemas.openxmlformats.org/officeDocument/2006/relationships/ctrlProp" Target="../ctrlProps/ctrlProp201.xml"/><Relationship Id="rId83" Type="http://schemas.openxmlformats.org/officeDocument/2006/relationships/ctrlProp" Target="../ctrlProps/ctrlProp222.xml"/><Relationship Id="rId88" Type="http://schemas.openxmlformats.org/officeDocument/2006/relationships/ctrlProp" Target="../ctrlProps/ctrlProp227.xml"/><Relationship Id="rId111" Type="http://schemas.openxmlformats.org/officeDocument/2006/relationships/ctrlProp" Target="../ctrlProps/ctrlProp250.xml"/><Relationship Id="rId132" Type="http://schemas.openxmlformats.org/officeDocument/2006/relationships/ctrlProp" Target="../ctrlProps/ctrlProp271.xml"/><Relationship Id="rId15" Type="http://schemas.openxmlformats.org/officeDocument/2006/relationships/ctrlProp" Target="../ctrlProps/ctrlProp154.xml"/><Relationship Id="rId36" Type="http://schemas.openxmlformats.org/officeDocument/2006/relationships/ctrlProp" Target="../ctrlProps/ctrlProp175.xml"/><Relationship Id="rId57" Type="http://schemas.openxmlformats.org/officeDocument/2006/relationships/ctrlProp" Target="../ctrlProps/ctrlProp196.xml"/><Relationship Id="rId106" Type="http://schemas.openxmlformats.org/officeDocument/2006/relationships/ctrlProp" Target="../ctrlProps/ctrlProp245.xml"/><Relationship Id="rId127" Type="http://schemas.openxmlformats.org/officeDocument/2006/relationships/ctrlProp" Target="../ctrlProps/ctrlProp266.xml"/><Relationship Id="rId10" Type="http://schemas.openxmlformats.org/officeDocument/2006/relationships/ctrlProp" Target="../ctrlProps/ctrlProp149.xml"/><Relationship Id="rId31" Type="http://schemas.openxmlformats.org/officeDocument/2006/relationships/ctrlProp" Target="../ctrlProps/ctrlProp170.xml"/><Relationship Id="rId52" Type="http://schemas.openxmlformats.org/officeDocument/2006/relationships/ctrlProp" Target="../ctrlProps/ctrlProp191.xml"/><Relationship Id="rId73" Type="http://schemas.openxmlformats.org/officeDocument/2006/relationships/ctrlProp" Target="../ctrlProps/ctrlProp212.xml"/><Relationship Id="rId78" Type="http://schemas.openxmlformats.org/officeDocument/2006/relationships/ctrlProp" Target="../ctrlProps/ctrlProp217.xml"/><Relationship Id="rId94" Type="http://schemas.openxmlformats.org/officeDocument/2006/relationships/ctrlProp" Target="../ctrlProps/ctrlProp233.xml"/><Relationship Id="rId99" Type="http://schemas.openxmlformats.org/officeDocument/2006/relationships/ctrlProp" Target="../ctrlProps/ctrlProp238.xml"/><Relationship Id="rId101" Type="http://schemas.openxmlformats.org/officeDocument/2006/relationships/ctrlProp" Target="../ctrlProps/ctrlProp240.xml"/><Relationship Id="rId122" Type="http://schemas.openxmlformats.org/officeDocument/2006/relationships/ctrlProp" Target="../ctrlProps/ctrlProp261.xml"/><Relationship Id="rId4" Type="http://schemas.openxmlformats.org/officeDocument/2006/relationships/ctrlProp" Target="../ctrlProps/ctrlProp143.xml"/><Relationship Id="rId9" Type="http://schemas.openxmlformats.org/officeDocument/2006/relationships/ctrlProp" Target="../ctrlProps/ctrlProp148.xml"/><Relationship Id="rId26" Type="http://schemas.openxmlformats.org/officeDocument/2006/relationships/ctrlProp" Target="../ctrlProps/ctrlProp165.xml"/><Relationship Id="rId47" Type="http://schemas.openxmlformats.org/officeDocument/2006/relationships/ctrlProp" Target="../ctrlProps/ctrlProp186.xml"/><Relationship Id="rId68" Type="http://schemas.openxmlformats.org/officeDocument/2006/relationships/ctrlProp" Target="../ctrlProps/ctrlProp207.xml"/><Relationship Id="rId89" Type="http://schemas.openxmlformats.org/officeDocument/2006/relationships/ctrlProp" Target="../ctrlProps/ctrlProp228.xml"/><Relationship Id="rId112" Type="http://schemas.openxmlformats.org/officeDocument/2006/relationships/ctrlProp" Target="../ctrlProps/ctrlProp251.xml"/><Relationship Id="rId133" Type="http://schemas.openxmlformats.org/officeDocument/2006/relationships/ctrlProp" Target="../ctrlProps/ctrlProp27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87.xml"/><Relationship Id="rId18" Type="http://schemas.openxmlformats.org/officeDocument/2006/relationships/ctrlProp" Target="../ctrlProps/ctrlProp292.xml"/><Relationship Id="rId26" Type="http://schemas.openxmlformats.org/officeDocument/2006/relationships/ctrlProp" Target="../ctrlProps/ctrlProp300.xml"/><Relationship Id="rId39" Type="http://schemas.openxmlformats.org/officeDocument/2006/relationships/ctrlProp" Target="../ctrlProps/ctrlProp313.xml"/><Relationship Id="rId21" Type="http://schemas.openxmlformats.org/officeDocument/2006/relationships/ctrlProp" Target="../ctrlProps/ctrlProp295.xml"/><Relationship Id="rId34" Type="http://schemas.openxmlformats.org/officeDocument/2006/relationships/ctrlProp" Target="../ctrlProps/ctrlProp308.xml"/><Relationship Id="rId42" Type="http://schemas.openxmlformats.org/officeDocument/2006/relationships/ctrlProp" Target="../ctrlProps/ctrlProp316.xml"/><Relationship Id="rId7" Type="http://schemas.openxmlformats.org/officeDocument/2006/relationships/ctrlProp" Target="../ctrlProps/ctrlProp281.xml"/><Relationship Id="rId2" Type="http://schemas.openxmlformats.org/officeDocument/2006/relationships/drawing" Target="../drawings/drawing5.xml"/><Relationship Id="rId16" Type="http://schemas.openxmlformats.org/officeDocument/2006/relationships/ctrlProp" Target="../ctrlProps/ctrlProp290.xml"/><Relationship Id="rId29" Type="http://schemas.openxmlformats.org/officeDocument/2006/relationships/ctrlProp" Target="../ctrlProps/ctrlProp303.xml"/><Relationship Id="rId1" Type="http://schemas.openxmlformats.org/officeDocument/2006/relationships/printerSettings" Target="../printerSettings/printerSettings4.bin"/><Relationship Id="rId6" Type="http://schemas.openxmlformats.org/officeDocument/2006/relationships/ctrlProp" Target="../ctrlProps/ctrlProp280.xml"/><Relationship Id="rId11" Type="http://schemas.openxmlformats.org/officeDocument/2006/relationships/ctrlProp" Target="../ctrlProps/ctrlProp285.xml"/><Relationship Id="rId24" Type="http://schemas.openxmlformats.org/officeDocument/2006/relationships/ctrlProp" Target="../ctrlProps/ctrlProp298.xml"/><Relationship Id="rId32" Type="http://schemas.openxmlformats.org/officeDocument/2006/relationships/ctrlProp" Target="../ctrlProps/ctrlProp306.xml"/><Relationship Id="rId37" Type="http://schemas.openxmlformats.org/officeDocument/2006/relationships/ctrlProp" Target="../ctrlProps/ctrlProp311.xml"/><Relationship Id="rId40" Type="http://schemas.openxmlformats.org/officeDocument/2006/relationships/ctrlProp" Target="../ctrlProps/ctrlProp314.xml"/><Relationship Id="rId45" Type="http://schemas.openxmlformats.org/officeDocument/2006/relationships/ctrlProp" Target="../ctrlProps/ctrlProp319.xml"/><Relationship Id="rId5" Type="http://schemas.openxmlformats.org/officeDocument/2006/relationships/ctrlProp" Target="../ctrlProps/ctrlProp279.xml"/><Relationship Id="rId15" Type="http://schemas.openxmlformats.org/officeDocument/2006/relationships/ctrlProp" Target="../ctrlProps/ctrlProp289.xml"/><Relationship Id="rId23" Type="http://schemas.openxmlformats.org/officeDocument/2006/relationships/ctrlProp" Target="../ctrlProps/ctrlProp297.xml"/><Relationship Id="rId28" Type="http://schemas.openxmlformats.org/officeDocument/2006/relationships/ctrlProp" Target="../ctrlProps/ctrlProp302.xml"/><Relationship Id="rId36" Type="http://schemas.openxmlformats.org/officeDocument/2006/relationships/ctrlProp" Target="../ctrlProps/ctrlProp310.xml"/><Relationship Id="rId10" Type="http://schemas.openxmlformats.org/officeDocument/2006/relationships/ctrlProp" Target="../ctrlProps/ctrlProp284.xml"/><Relationship Id="rId19" Type="http://schemas.openxmlformats.org/officeDocument/2006/relationships/ctrlProp" Target="../ctrlProps/ctrlProp293.xml"/><Relationship Id="rId31" Type="http://schemas.openxmlformats.org/officeDocument/2006/relationships/ctrlProp" Target="../ctrlProps/ctrlProp305.xml"/><Relationship Id="rId44" Type="http://schemas.openxmlformats.org/officeDocument/2006/relationships/ctrlProp" Target="../ctrlProps/ctrlProp318.xml"/><Relationship Id="rId4" Type="http://schemas.openxmlformats.org/officeDocument/2006/relationships/ctrlProp" Target="../ctrlProps/ctrlProp278.xml"/><Relationship Id="rId9" Type="http://schemas.openxmlformats.org/officeDocument/2006/relationships/ctrlProp" Target="../ctrlProps/ctrlProp283.xml"/><Relationship Id="rId14" Type="http://schemas.openxmlformats.org/officeDocument/2006/relationships/ctrlProp" Target="../ctrlProps/ctrlProp288.xml"/><Relationship Id="rId22" Type="http://schemas.openxmlformats.org/officeDocument/2006/relationships/ctrlProp" Target="../ctrlProps/ctrlProp296.xml"/><Relationship Id="rId27" Type="http://schemas.openxmlformats.org/officeDocument/2006/relationships/ctrlProp" Target="../ctrlProps/ctrlProp301.xml"/><Relationship Id="rId30" Type="http://schemas.openxmlformats.org/officeDocument/2006/relationships/ctrlProp" Target="../ctrlProps/ctrlProp304.xml"/><Relationship Id="rId35" Type="http://schemas.openxmlformats.org/officeDocument/2006/relationships/ctrlProp" Target="../ctrlProps/ctrlProp309.xml"/><Relationship Id="rId43" Type="http://schemas.openxmlformats.org/officeDocument/2006/relationships/ctrlProp" Target="../ctrlProps/ctrlProp317.xml"/><Relationship Id="rId8" Type="http://schemas.openxmlformats.org/officeDocument/2006/relationships/ctrlProp" Target="../ctrlProps/ctrlProp282.xml"/><Relationship Id="rId3" Type="http://schemas.openxmlformats.org/officeDocument/2006/relationships/vmlDrawing" Target="../drawings/vmlDrawing4.vml"/><Relationship Id="rId12" Type="http://schemas.openxmlformats.org/officeDocument/2006/relationships/ctrlProp" Target="../ctrlProps/ctrlProp286.xml"/><Relationship Id="rId17" Type="http://schemas.openxmlformats.org/officeDocument/2006/relationships/ctrlProp" Target="../ctrlProps/ctrlProp291.xml"/><Relationship Id="rId25" Type="http://schemas.openxmlformats.org/officeDocument/2006/relationships/ctrlProp" Target="../ctrlProps/ctrlProp299.xml"/><Relationship Id="rId33" Type="http://schemas.openxmlformats.org/officeDocument/2006/relationships/ctrlProp" Target="../ctrlProps/ctrlProp307.xml"/><Relationship Id="rId38" Type="http://schemas.openxmlformats.org/officeDocument/2006/relationships/ctrlProp" Target="../ctrlProps/ctrlProp312.xml"/><Relationship Id="rId46" Type="http://schemas.openxmlformats.org/officeDocument/2006/relationships/ctrlProp" Target="../ctrlProps/ctrlProp320.xml"/><Relationship Id="rId20" Type="http://schemas.openxmlformats.org/officeDocument/2006/relationships/ctrlProp" Target="../ctrlProps/ctrlProp294.xml"/><Relationship Id="rId41" Type="http://schemas.openxmlformats.org/officeDocument/2006/relationships/ctrlProp" Target="../ctrlProps/ctrlProp31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434.xml"/><Relationship Id="rId21" Type="http://schemas.openxmlformats.org/officeDocument/2006/relationships/ctrlProp" Target="../ctrlProps/ctrlProp338.xml"/><Relationship Id="rId42" Type="http://schemas.openxmlformats.org/officeDocument/2006/relationships/ctrlProp" Target="../ctrlProps/ctrlProp359.xml"/><Relationship Id="rId63" Type="http://schemas.openxmlformats.org/officeDocument/2006/relationships/ctrlProp" Target="../ctrlProps/ctrlProp380.xml"/><Relationship Id="rId84" Type="http://schemas.openxmlformats.org/officeDocument/2006/relationships/ctrlProp" Target="../ctrlProps/ctrlProp401.xml"/><Relationship Id="rId16" Type="http://schemas.openxmlformats.org/officeDocument/2006/relationships/ctrlProp" Target="../ctrlProps/ctrlProp333.xml"/><Relationship Id="rId107" Type="http://schemas.openxmlformats.org/officeDocument/2006/relationships/ctrlProp" Target="../ctrlProps/ctrlProp424.xml"/><Relationship Id="rId11" Type="http://schemas.openxmlformats.org/officeDocument/2006/relationships/ctrlProp" Target="../ctrlProps/ctrlProp328.xml"/><Relationship Id="rId32" Type="http://schemas.openxmlformats.org/officeDocument/2006/relationships/ctrlProp" Target="../ctrlProps/ctrlProp349.xml"/><Relationship Id="rId37" Type="http://schemas.openxmlformats.org/officeDocument/2006/relationships/ctrlProp" Target="../ctrlProps/ctrlProp354.xml"/><Relationship Id="rId53" Type="http://schemas.openxmlformats.org/officeDocument/2006/relationships/ctrlProp" Target="../ctrlProps/ctrlProp370.xml"/><Relationship Id="rId58" Type="http://schemas.openxmlformats.org/officeDocument/2006/relationships/ctrlProp" Target="../ctrlProps/ctrlProp375.xml"/><Relationship Id="rId74" Type="http://schemas.openxmlformats.org/officeDocument/2006/relationships/ctrlProp" Target="../ctrlProps/ctrlProp391.xml"/><Relationship Id="rId79" Type="http://schemas.openxmlformats.org/officeDocument/2006/relationships/ctrlProp" Target="../ctrlProps/ctrlProp396.xml"/><Relationship Id="rId102" Type="http://schemas.openxmlformats.org/officeDocument/2006/relationships/ctrlProp" Target="../ctrlProps/ctrlProp419.xml"/><Relationship Id="rId123" Type="http://schemas.openxmlformats.org/officeDocument/2006/relationships/ctrlProp" Target="../ctrlProps/ctrlProp440.xml"/><Relationship Id="rId128" Type="http://schemas.openxmlformats.org/officeDocument/2006/relationships/ctrlProp" Target="../ctrlProps/ctrlProp445.xml"/><Relationship Id="rId5" Type="http://schemas.openxmlformats.org/officeDocument/2006/relationships/ctrlProp" Target="../ctrlProps/ctrlProp322.xml"/><Relationship Id="rId90" Type="http://schemas.openxmlformats.org/officeDocument/2006/relationships/ctrlProp" Target="../ctrlProps/ctrlProp407.xml"/><Relationship Id="rId95" Type="http://schemas.openxmlformats.org/officeDocument/2006/relationships/ctrlProp" Target="../ctrlProps/ctrlProp412.xml"/><Relationship Id="rId22" Type="http://schemas.openxmlformats.org/officeDocument/2006/relationships/ctrlProp" Target="../ctrlProps/ctrlProp339.xml"/><Relationship Id="rId27" Type="http://schemas.openxmlformats.org/officeDocument/2006/relationships/ctrlProp" Target="../ctrlProps/ctrlProp344.xml"/><Relationship Id="rId43" Type="http://schemas.openxmlformats.org/officeDocument/2006/relationships/ctrlProp" Target="../ctrlProps/ctrlProp360.xml"/><Relationship Id="rId48" Type="http://schemas.openxmlformats.org/officeDocument/2006/relationships/ctrlProp" Target="../ctrlProps/ctrlProp365.xml"/><Relationship Id="rId64" Type="http://schemas.openxmlformats.org/officeDocument/2006/relationships/ctrlProp" Target="../ctrlProps/ctrlProp381.xml"/><Relationship Id="rId69" Type="http://schemas.openxmlformats.org/officeDocument/2006/relationships/ctrlProp" Target="../ctrlProps/ctrlProp386.xml"/><Relationship Id="rId113" Type="http://schemas.openxmlformats.org/officeDocument/2006/relationships/ctrlProp" Target="../ctrlProps/ctrlProp430.xml"/><Relationship Id="rId118" Type="http://schemas.openxmlformats.org/officeDocument/2006/relationships/ctrlProp" Target="../ctrlProps/ctrlProp435.xml"/><Relationship Id="rId134" Type="http://schemas.openxmlformats.org/officeDocument/2006/relationships/ctrlProp" Target="../ctrlProps/ctrlProp451.xml"/><Relationship Id="rId80" Type="http://schemas.openxmlformats.org/officeDocument/2006/relationships/ctrlProp" Target="../ctrlProps/ctrlProp397.xml"/><Relationship Id="rId85" Type="http://schemas.openxmlformats.org/officeDocument/2006/relationships/ctrlProp" Target="../ctrlProps/ctrlProp402.xml"/><Relationship Id="rId12" Type="http://schemas.openxmlformats.org/officeDocument/2006/relationships/ctrlProp" Target="../ctrlProps/ctrlProp329.xml"/><Relationship Id="rId17" Type="http://schemas.openxmlformats.org/officeDocument/2006/relationships/ctrlProp" Target="../ctrlProps/ctrlProp334.xml"/><Relationship Id="rId33" Type="http://schemas.openxmlformats.org/officeDocument/2006/relationships/ctrlProp" Target="../ctrlProps/ctrlProp350.xml"/><Relationship Id="rId38" Type="http://schemas.openxmlformats.org/officeDocument/2006/relationships/ctrlProp" Target="../ctrlProps/ctrlProp355.xml"/><Relationship Id="rId59" Type="http://schemas.openxmlformats.org/officeDocument/2006/relationships/ctrlProp" Target="../ctrlProps/ctrlProp376.xml"/><Relationship Id="rId103" Type="http://schemas.openxmlformats.org/officeDocument/2006/relationships/ctrlProp" Target="../ctrlProps/ctrlProp420.xml"/><Relationship Id="rId108" Type="http://schemas.openxmlformats.org/officeDocument/2006/relationships/ctrlProp" Target="../ctrlProps/ctrlProp425.xml"/><Relationship Id="rId124" Type="http://schemas.openxmlformats.org/officeDocument/2006/relationships/ctrlProp" Target="../ctrlProps/ctrlProp441.xml"/><Relationship Id="rId129" Type="http://schemas.openxmlformats.org/officeDocument/2006/relationships/ctrlProp" Target="../ctrlProps/ctrlProp446.xml"/><Relationship Id="rId54" Type="http://schemas.openxmlformats.org/officeDocument/2006/relationships/ctrlProp" Target="../ctrlProps/ctrlProp371.xml"/><Relationship Id="rId70" Type="http://schemas.openxmlformats.org/officeDocument/2006/relationships/ctrlProp" Target="../ctrlProps/ctrlProp387.xml"/><Relationship Id="rId75" Type="http://schemas.openxmlformats.org/officeDocument/2006/relationships/ctrlProp" Target="../ctrlProps/ctrlProp392.xml"/><Relationship Id="rId91" Type="http://schemas.openxmlformats.org/officeDocument/2006/relationships/ctrlProp" Target="../ctrlProps/ctrlProp408.xml"/><Relationship Id="rId96" Type="http://schemas.openxmlformats.org/officeDocument/2006/relationships/ctrlProp" Target="../ctrlProps/ctrlProp413.xml"/><Relationship Id="rId1" Type="http://schemas.openxmlformats.org/officeDocument/2006/relationships/printerSettings" Target="../printerSettings/printerSettings5.bin"/><Relationship Id="rId6" Type="http://schemas.openxmlformats.org/officeDocument/2006/relationships/ctrlProp" Target="../ctrlProps/ctrlProp323.xml"/><Relationship Id="rId23" Type="http://schemas.openxmlformats.org/officeDocument/2006/relationships/ctrlProp" Target="../ctrlProps/ctrlProp340.xml"/><Relationship Id="rId28" Type="http://schemas.openxmlformats.org/officeDocument/2006/relationships/ctrlProp" Target="../ctrlProps/ctrlProp345.xml"/><Relationship Id="rId49" Type="http://schemas.openxmlformats.org/officeDocument/2006/relationships/ctrlProp" Target="../ctrlProps/ctrlProp366.xml"/><Relationship Id="rId114" Type="http://schemas.openxmlformats.org/officeDocument/2006/relationships/ctrlProp" Target="../ctrlProps/ctrlProp431.xml"/><Relationship Id="rId119" Type="http://schemas.openxmlformats.org/officeDocument/2006/relationships/ctrlProp" Target="../ctrlProps/ctrlProp436.xml"/><Relationship Id="rId44" Type="http://schemas.openxmlformats.org/officeDocument/2006/relationships/ctrlProp" Target="../ctrlProps/ctrlProp361.xml"/><Relationship Id="rId60" Type="http://schemas.openxmlformats.org/officeDocument/2006/relationships/ctrlProp" Target="../ctrlProps/ctrlProp377.xml"/><Relationship Id="rId65" Type="http://schemas.openxmlformats.org/officeDocument/2006/relationships/ctrlProp" Target="../ctrlProps/ctrlProp382.xml"/><Relationship Id="rId81" Type="http://schemas.openxmlformats.org/officeDocument/2006/relationships/ctrlProp" Target="../ctrlProps/ctrlProp398.xml"/><Relationship Id="rId86" Type="http://schemas.openxmlformats.org/officeDocument/2006/relationships/ctrlProp" Target="../ctrlProps/ctrlProp403.xml"/><Relationship Id="rId130" Type="http://schemas.openxmlformats.org/officeDocument/2006/relationships/ctrlProp" Target="../ctrlProps/ctrlProp447.xml"/><Relationship Id="rId135" Type="http://schemas.openxmlformats.org/officeDocument/2006/relationships/ctrlProp" Target="../ctrlProps/ctrlProp452.xml"/><Relationship Id="rId13" Type="http://schemas.openxmlformats.org/officeDocument/2006/relationships/ctrlProp" Target="../ctrlProps/ctrlProp330.xml"/><Relationship Id="rId18" Type="http://schemas.openxmlformats.org/officeDocument/2006/relationships/ctrlProp" Target="../ctrlProps/ctrlProp335.xml"/><Relationship Id="rId39" Type="http://schemas.openxmlformats.org/officeDocument/2006/relationships/ctrlProp" Target="../ctrlProps/ctrlProp356.xml"/><Relationship Id="rId109" Type="http://schemas.openxmlformats.org/officeDocument/2006/relationships/ctrlProp" Target="../ctrlProps/ctrlProp426.xml"/><Relationship Id="rId34" Type="http://schemas.openxmlformats.org/officeDocument/2006/relationships/ctrlProp" Target="../ctrlProps/ctrlProp351.xml"/><Relationship Id="rId50" Type="http://schemas.openxmlformats.org/officeDocument/2006/relationships/ctrlProp" Target="../ctrlProps/ctrlProp367.xml"/><Relationship Id="rId55" Type="http://schemas.openxmlformats.org/officeDocument/2006/relationships/ctrlProp" Target="../ctrlProps/ctrlProp372.xml"/><Relationship Id="rId76" Type="http://schemas.openxmlformats.org/officeDocument/2006/relationships/ctrlProp" Target="../ctrlProps/ctrlProp393.xml"/><Relationship Id="rId97" Type="http://schemas.openxmlformats.org/officeDocument/2006/relationships/ctrlProp" Target="../ctrlProps/ctrlProp414.xml"/><Relationship Id="rId104" Type="http://schemas.openxmlformats.org/officeDocument/2006/relationships/ctrlProp" Target="../ctrlProps/ctrlProp421.xml"/><Relationship Id="rId120" Type="http://schemas.openxmlformats.org/officeDocument/2006/relationships/ctrlProp" Target="../ctrlProps/ctrlProp437.xml"/><Relationship Id="rId125" Type="http://schemas.openxmlformats.org/officeDocument/2006/relationships/ctrlProp" Target="../ctrlProps/ctrlProp442.xml"/><Relationship Id="rId7" Type="http://schemas.openxmlformats.org/officeDocument/2006/relationships/ctrlProp" Target="../ctrlProps/ctrlProp324.xml"/><Relationship Id="rId71" Type="http://schemas.openxmlformats.org/officeDocument/2006/relationships/ctrlProp" Target="../ctrlProps/ctrlProp388.xml"/><Relationship Id="rId92" Type="http://schemas.openxmlformats.org/officeDocument/2006/relationships/ctrlProp" Target="../ctrlProps/ctrlProp409.xml"/><Relationship Id="rId2" Type="http://schemas.openxmlformats.org/officeDocument/2006/relationships/drawing" Target="../drawings/drawing6.xml"/><Relationship Id="rId29" Type="http://schemas.openxmlformats.org/officeDocument/2006/relationships/ctrlProp" Target="../ctrlProps/ctrlProp346.xml"/><Relationship Id="rId24" Type="http://schemas.openxmlformats.org/officeDocument/2006/relationships/ctrlProp" Target="../ctrlProps/ctrlProp341.xml"/><Relationship Id="rId40" Type="http://schemas.openxmlformats.org/officeDocument/2006/relationships/ctrlProp" Target="../ctrlProps/ctrlProp357.xml"/><Relationship Id="rId45" Type="http://schemas.openxmlformats.org/officeDocument/2006/relationships/ctrlProp" Target="../ctrlProps/ctrlProp362.xml"/><Relationship Id="rId66" Type="http://schemas.openxmlformats.org/officeDocument/2006/relationships/ctrlProp" Target="../ctrlProps/ctrlProp383.xml"/><Relationship Id="rId87" Type="http://schemas.openxmlformats.org/officeDocument/2006/relationships/ctrlProp" Target="../ctrlProps/ctrlProp404.xml"/><Relationship Id="rId110" Type="http://schemas.openxmlformats.org/officeDocument/2006/relationships/ctrlProp" Target="../ctrlProps/ctrlProp427.xml"/><Relationship Id="rId115" Type="http://schemas.openxmlformats.org/officeDocument/2006/relationships/ctrlProp" Target="../ctrlProps/ctrlProp432.xml"/><Relationship Id="rId131" Type="http://schemas.openxmlformats.org/officeDocument/2006/relationships/ctrlProp" Target="../ctrlProps/ctrlProp448.xml"/><Relationship Id="rId61" Type="http://schemas.openxmlformats.org/officeDocument/2006/relationships/ctrlProp" Target="../ctrlProps/ctrlProp378.xml"/><Relationship Id="rId82" Type="http://schemas.openxmlformats.org/officeDocument/2006/relationships/ctrlProp" Target="../ctrlProps/ctrlProp399.xml"/><Relationship Id="rId19" Type="http://schemas.openxmlformats.org/officeDocument/2006/relationships/ctrlProp" Target="../ctrlProps/ctrlProp336.xml"/><Relationship Id="rId14" Type="http://schemas.openxmlformats.org/officeDocument/2006/relationships/ctrlProp" Target="../ctrlProps/ctrlProp331.xml"/><Relationship Id="rId30" Type="http://schemas.openxmlformats.org/officeDocument/2006/relationships/ctrlProp" Target="../ctrlProps/ctrlProp347.xml"/><Relationship Id="rId35" Type="http://schemas.openxmlformats.org/officeDocument/2006/relationships/ctrlProp" Target="../ctrlProps/ctrlProp352.xml"/><Relationship Id="rId56" Type="http://schemas.openxmlformats.org/officeDocument/2006/relationships/ctrlProp" Target="../ctrlProps/ctrlProp373.xml"/><Relationship Id="rId77" Type="http://schemas.openxmlformats.org/officeDocument/2006/relationships/ctrlProp" Target="../ctrlProps/ctrlProp394.xml"/><Relationship Id="rId100" Type="http://schemas.openxmlformats.org/officeDocument/2006/relationships/ctrlProp" Target="../ctrlProps/ctrlProp417.xml"/><Relationship Id="rId105" Type="http://schemas.openxmlformats.org/officeDocument/2006/relationships/ctrlProp" Target="../ctrlProps/ctrlProp422.xml"/><Relationship Id="rId126" Type="http://schemas.openxmlformats.org/officeDocument/2006/relationships/ctrlProp" Target="../ctrlProps/ctrlProp443.xml"/><Relationship Id="rId8" Type="http://schemas.openxmlformats.org/officeDocument/2006/relationships/ctrlProp" Target="../ctrlProps/ctrlProp325.xml"/><Relationship Id="rId51" Type="http://schemas.openxmlformats.org/officeDocument/2006/relationships/ctrlProp" Target="../ctrlProps/ctrlProp368.xml"/><Relationship Id="rId72" Type="http://schemas.openxmlformats.org/officeDocument/2006/relationships/ctrlProp" Target="../ctrlProps/ctrlProp389.xml"/><Relationship Id="rId93" Type="http://schemas.openxmlformats.org/officeDocument/2006/relationships/ctrlProp" Target="../ctrlProps/ctrlProp410.xml"/><Relationship Id="rId98" Type="http://schemas.openxmlformats.org/officeDocument/2006/relationships/ctrlProp" Target="../ctrlProps/ctrlProp415.xml"/><Relationship Id="rId121" Type="http://schemas.openxmlformats.org/officeDocument/2006/relationships/ctrlProp" Target="../ctrlProps/ctrlProp438.xml"/><Relationship Id="rId3" Type="http://schemas.openxmlformats.org/officeDocument/2006/relationships/vmlDrawing" Target="../drawings/vmlDrawing5.vml"/><Relationship Id="rId25" Type="http://schemas.openxmlformats.org/officeDocument/2006/relationships/ctrlProp" Target="../ctrlProps/ctrlProp342.xml"/><Relationship Id="rId46" Type="http://schemas.openxmlformats.org/officeDocument/2006/relationships/ctrlProp" Target="../ctrlProps/ctrlProp363.xml"/><Relationship Id="rId67" Type="http://schemas.openxmlformats.org/officeDocument/2006/relationships/ctrlProp" Target="../ctrlProps/ctrlProp384.xml"/><Relationship Id="rId116" Type="http://schemas.openxmlformats.org/officeDocument/2006/relationships/ctrlProp" Target="../ctrlProps/ctrlProp433.xml"/><Relationship Id="rId20" Type="http://schemas.openxmlformats.org/officeDocument/2006/relationships/ctrlProp" Target="../ctrlProps/ctrlProp337.xml"/><Relationship Id="rId41" Type="http://schemas.openxmlformats.org/officeDocument/2006/relationships/ctrlProp" Target="../ctrlProps/ctrlProp358.xml"/><Relationship Id="rId62" Type="http://schemas.openxmlformats.org/officeDocument/2006/relationships/ctrlProp" Target="../ctrlProps/ctrlProp379.xml"/><Relationship Id="rId83" Type="http://schemas.openxmlformats.org/officeDocument/2006/relationships/ctrlProp" Target="../ctrlProps/ctrlProp400.xml"/><Relationship Id="rId88" Type="http://schemas.openxmlformats.org/officeDocument/2006/relationships/ctrlProp" Target="../ctrlProps/ctrlProp405.xml"/><Relationship Id="rId111" Type="http://schemas.openxmlformats.org/officeDocument/2006/relationships/ctrlProp" Target="../ctrlProps/ctrlProp428.xml"/><Relationship Id="rId132" Type="http://schemas.openxmlformats.org/officeDocument/2006/relationships/ctrlProp" Target="../ctrlProps/ctrlProp449.xml"/><Relationship Id="rId15" Type="http://schemas.openxmlformats.org/officeDocument/2006/relationships/ctrlProp" Target="../ctrlProps/ctrlProp332.xml"/><Relationship Id="rId36" Type="http://schemas.openxmlformats.org/officeDocument/2006/relationships/ctrlProp" Target="../ctrlProps/ctrlProp353.xml"/><Relationship Id="rId57" Type="http://schemas.openxmlformats.org/officeDocument/2006/relationships/ctrlProp" Target="../ctrlProps/ctrlProp374.xml"/><Relationship Id="rId106" Type="http://schemas.openxmlformats.org/officeDocument/2006/relationships/ctrlProp" Target="../ctrlProps/ctrlProp423.xml"/><Relationship Id="rId127" Type="http://schemas.openxmlformats.org/officeDocument/2006/relationships/ctrlProp" Target="../ctrlProps/ctrlProp444.xml"/><Relationship Id="rId10" Type="http://schemas.openxmlformats.org/officeDocument/2006/relationships/ctrlProp" Target="../ctrlProps/ctrlProp327.xml"/><Relationship Id="rId31" Type="http://schemas.openxmlformats.org/officeDocument/2006/relationships/ctrlProp" Target="../ctrlProps/ctrlProp348.xml"/><Relationship Id="rId52" Type="http://schemas.openxmlformats.org/officeDocument/2006/relationships/ctrlProp" Target="../ctrlProps/ctrlProp369.xml"/><Relationship Id="rId73" Type="http://schemas.openxmlformats.org/officeDocument/2006/relationships/ctrlProp" Target="../ctrlProps/ctrlProp390.xml"/><Relationship Id="rId78" Type="http://schemas.openxmlformats.org/officeDocument/2006/relationships/ctrlProp" Target="../ctrlProps/ctrlProp395.xml"/><Relationship Id="rId94" Type="http://schemas.openxmlformats.org/officeDocument/2006/relationships/ctrlProp" Target="../ctrlProps/ctrlProp411.xml"/><Relationship Id="rId99" Type="http://schemas.openxmlformats.org/officeDocument/2006/relationships/ctrlProp" Target="../ctrlProps/ctrlProp416.xml"/><Relationship Id="rId101" Type="http://schemas.openxmlformats.org/officeDocument/2006/relationships/ctrlProp" Target="../ctrlProps/ctrlProp418.xml"/><Relationship Id="rId122" Type="http://schemas.openxmlformats.org/officeDocument/2006/relationships/ctrlProp" Target="../ctrlProps/ctrlProp439.xml"/><Relationship Id="rId4" Type="http://schemas.openxmlformats.org/officeDocument/2006/relationships/ctrlProp" Target="../ctrlProps/ctrlProp321.xml"/><Relationship Id="rId9" Type="http://schemas.openxmlformats.org/officeDocument/2006/relationships/ctrlProp" Target="../ctrlProps/ctrlProp326.xml"/><Relationship Id="rId26" Type="http://schemas.openxmlformats.org/officeDocument/2006/relationships/ctrlProp" Target="../ctrlProps/ctrlProp343.xml"/><Relationship Id="rId47" Type="http://schemas.openxmlformats.org/officeDocument/2006/relationships/ctrlProp" Target="../ctrlProps/ctrlProp364.xml"/><Relationship Id="rId68" Type="http://schemas.openxmlformats.org/officeDocument/2006/relationships/ctrlProp" Target="../ctrlProps/ctrlProp385.xml"/><Relationship Id="rId89" Type="http://schemas.openxmlformats.org/officeDocument/2006/relationships/ctrlProp" Target="../ctrlProps/ctrlProp406.xml"/><Relationship Id="rId112" Type="http://schemas.openxmlformats.org/officeDocument/2006/relationships/ctrlProp" Target="../ctrlProps/ctrlProp429.xml"/><Relationship Id="rId133" Type="http://schemas.openxmlformats.org/officeDocument/2006/relationships/ctrlProp" Target="../ctrlProps/ctrlProp450.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456.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455.xml"/><Relationship Id="rId5" Type="http://schemas.openxmlformats.org/officeDocument/2006/relationships/ctrlProp" Target="../ctrlProps/ctrlProp454.xml"/><Relationship Id="rId4"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mailto:biomanufacturing@murc.jp" TargetMode="External"/><Relationship Id="rId5" Type="http://schemas.openxmlformats.org/officeDocument/2006/relationships/ctrlProp" Target="../ctrlProps/ctrlProp457.xml"/><Relationship Id="rId4"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19F3F-6BCD-4652-B0F0-A579A5E5E21C}">
  <dimension ref="A1:BA18"/>
  <sheetViews>
    <sheetView tabSelected="1" zoomScaleNormal="100" workbookViewId="0"/>
  </sheetViews>
  <sheetFormatPr defaultColWidth="0" defaultRowHeight="18" zeroHeight="1" x14ac:dyDescent="0.55000000000000004"/>
  <cols>
    <col min="1" max="53" width="2.58203125" customWidth="1"/>
    <col min="54" max="16384" width="8.58203125" hidden="1"/>
  </cols>
  <sheetData>
    <row r="1" spans="1:53" x14ac:dyDescent="0.55000000000000004">
      <c r="A1" s="92"/>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row>
    <row r="2" spans="1:53" ht="22.5" x14ac:dyDescent="0.55000000000000004">
      <c r="A2" s="92"/>
      <c r="B2" s="104"/>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92"/>
    </row>
    <row r="3" spans="1:53" ht="22.5" x14ac:dyDescent="0.55000000000000004">
      <c r="A3" s="92"/>
      <c r="B3" s="105" t="s">
        <v>528</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92"/>
    </row>
    <row r="4" spans="1:53" x14ac:dyDescent="0.55000000000000004">
      <c r="A4" s="9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row>
    <row r="5" spans="1:53" ht="22.5" x14ac:dyDescent="0.55000000000000004">
      <c r="A5" s="93"/>
      <c r="B5" s="106" t="s">
        <v>529</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92"/>
    </row>
    <row r="6" spans="1:53" x14ac:dyDescent="0.55000000000000004">
      <c r="A6" s="9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row>
    <row r="7" spans="1:53" ht="22.5" x14ac:dyDescent="0.55000000000000004">
      <c r="A7" s="93"/>
      <c r="B7" s="101" t="s">
        <v>530</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92"/>
    </row>
    <row r="8" spans="1:53" x14ac:dyDescent="0.55000000000000004">
      <c r="A8" s="92"/>
      <c r="B8" s="92"/>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row>
    <row r="9" spans="1:53" ht="348.65" customHeight="1" x14ac:dyDescent="0.55000000000000004">
      <c r="A9" s="92"/>
      <c r="B9" s="103" t="s">
        <v>562</v>
      </c>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92"/>
    </row>
    <row r="10" spans="1:53" x14ac:dyDescent="0.55000000000000004">
      <c r="A10" s="92"/>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row>
    <row r="11" spans="1:53" ht="123.75" customHeight="1" x14ac:dyDescent="0.55000000000000004">
      <c r="A11" s="92"/>
      <c r="B11" s="99" t="s">
        <v>532</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92"/>
    </row>
    <row r="12" spans="1:53" x14ac:dyDescent="0.55000000000000004">
      <c r="A12" s="92"/>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row>
    <row r="13" spans="1:53" ht="22.5" x14ac:dyDescent="0.55000000000000004">
      <c r="A13" s="92"/>
      <c r="B13" s="101" t="s">
        <v>531</v>
      </c>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92"/>
    </row>
    <row r="14" spans="1:53" x14ac:dyDescent="0.55000000000000004">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row>
    <row r="15" spans="1:53" s="2" customFormat="1" ht="22.5" x14ac:dyDescent="0.55000000000000004">
      <c r="A15" s="91"/>
      <c r="B15" s="102" t="s">
        <v>551</v>
      </c>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91"/>
    </row>
    <row r="16" spans="1:53" s="2" customFormat="1" ht="35.15" customHeight="1" x14ac:dyDescent="0.55000000000000004">
      <c r="A16" s="91"/>
      <c r="B16" s="91"/>
      <c r="C16" s="91"/>
      <c r="D16" s="91"/>
      <c r="E16" s="91"/>
      <c r="F16" s="91"/>
      <c r="G16" s="91"/>
      <c r="H16" s="91"/>
      <c r="I16" s="91"/>
      <c r="J16" s="91"/>
      <c r="K16" s="91"/>
      <c r="L16" s="91"/>
      <c r="M16" s="91"/>
      <c r="N16" s="91"/>
      <c r="O16" s="91"/>
      <c r="P16" s="91"/>
      <c r="Q16" s="91"/>
      <c r="R16" s="95" t="s">
        <v>549</v>
      </c>
      <c r="S16" s="96"/>
      <c r="T16" s="96"/>
      <c r="U16" s="96"/>
      <c r="V16" s="96"/>
      <c r="W16" s="96"/>
      <c r="X16" s="96"/>
      <c r="Y16" s="96"/>
      <c r="Z16" s="96"/>
      <c r="AA16" s="96"/>
      <c r="AB16" s="96"/>
      <c r="AC16" s="96"/>
      <c r="AD16" s="96"/>
      <c r="AE16" s="96"/>
      <c r="AF16" s="96"/>
      <c r="AG16" s="96"/>
      <c r="AH16" s="96"/>
      <c r="AI16" s="96"/>
      <c r="AJ16" s="97"/>
      <c r="AK16" s="91"/>
      <c r="AL16" s="91"/>
      <c r="AM16" s="91"/>
      <c r="AN16" s="91"/>
      <c r="AO16" s="91"/>
      <c r="AP16" s="91"/>
      <c r="AQ16" s="91"/>
      <c r="AR16" s="91"/>
      <c r="AS16" s="91"/>
      <c r="AT16" s="91"/>
      <c r="AU16" s="91"/>
      <c r="AV16" s="91"/>
      <c r="AW16" s="91"/>
      <c r="AX16" s="91"/>
      <c r="AY16" s="91"/>
      <c r="AZ16" s="91"/>
      <c r="BA16" s="91"/>
    </row>
    <row r="17" spans="1:53" s="2" customFormat="1" ht="29.5" customHeight="1" x14ac:dyDescent="0.55000000000000004">
      <c r="A17" s="91"/>
      <c r="B17" s="91"/>
      <c r="C17" s="91"/>
      <c r="D17" s="91"/>
      <c r="E17" s="91"/>
      <c r="F17" s="91"/>
      <c r="G17" s="91"/>
      <c r="H17" s="91"/>
      <c r="I17" s="91"/>
      <c r="J17" s="91"/>
      <c r="K17" s="91"/>
      <c r="L17" s="91"/>
      <c r="M17" s="91"/>
      <c r="N17" s="91"/>
      <c r="O17" s="91"/>
      <c r="P17" s="91"/>
      <c r="Q17" s="91"/>
      <c r="R17" s="98" t="s">
        <v>550</v>
      </c>
      <c r="S17" s="98"/>
      <c r="T17" s="98"/>
      <c r="U17" s="98"/>
      <c r="V17" s="98"/>
      <c r="W17" s="98"/>
      <c r="X17" s="98"/>
      <c r="Y17" s="98"/>
      <c r="Z17" s="98"/>
      <c r="AA17" s="98"/>
      <c r="AB17" s="98"/>
      <c r="AC17" s="98"/>
      <c r="AD17" s="98"/>
      <c r="AE17" s="98"/>
      <c r="AF17" s="98"/>
      <c r="AG17" s="98"/>
      <c r="AH17" s="98"/>
      <c r="AI17" s="98"/>
      <c r="AJ17" s="98"/>
      <c r="AK17" s="91"/>
      <c r="AL17" s="91"/>
      <c r="AM17" s="91"/>
      <c r="AN17" s="91"/>
      <c r="AO17" s="91"/>
      <c r="AP17" s="91"/>
      <c r="AQ17" s="91"/>
      <c r="AR17" s="91"/>
      <c r="AS17" s="91"/>
      <c r="AT17" s="91"/>
      <c r="AU17" s="91"/>
      <c r="AV17" s="91"/>
      <c r="AW17" s="91"/>
      <c r="AX17" s="91"/>
      <c r="AY17" s="91"/>
      <c r="AZ17" s="91"/>
      <c r="BA17" s="91"/>
    </row>
    <row r="18" spans="1:53" x14ac:dyDescent="0.55000000000000004">
      <c r="A18" s="92"/>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row>
  </sheetData>
  <sheetProtection algorithmName="SHA-512" hashValue="BnuTtUbx2UQ9DZsW32NZRoSf2vEEutruMeGA+b0i5KMF+os29zfnLxdNKEbdfP379xcQEkgH89BmQIDoofJMFA==" saltValue="rFvYQI3PiZQE3fo9/GDCZQ==" spinCount="100000" sheet="1" objects="1" scenarios="1"/>
  <mergeCells count="10">
    <mergeCell ref="B9:AZ9"/>
    <mergeCell ref="B2:AZ2"/>
    <mergeCell ref="B3:AZ3"/>
    <mergeCell ref="B5:AZ5"/>
    <mergeCell ref="B7:AZ7"/>
    <mergeCell ref="R16:AJ16"/>
    <mergeCell ref="R17:AJ17"/>
    <mergeCell ref="B11:AZ11"/>
    <mergeCell ref="B13:AZ13"/>
    <mergeCell ref="B15:AZ15"/>
  </mergeCells>
  <phoneticPr fontId="2"/>
  <hyperlinks>
    <hyperlink ref="R16:AJ16" location="アンケートへの回答を開始する!A1" display="アンケートに回答する" xr:uid="{958BEA4D-847B-4B2F-909E-279AADCEE8E4}"/>
    <hyperlink ref="R17:AJ17" location="個人情報保護方針!A1" display="（個人情報保護方針）" xr:uid="{C5BE1FFC-4C13-4722-8144-41BBA76B31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D9342-71E1-46DA-98EC-5C7E32B1BDB1}">
  <dimension ref="A1:BA20"/>
  <sheetViews>
    <sheetView zoomScaleNormal="100" workbookViewId="0"/>
  </sheetViews>
  <sheetFormatPr defaultColWidth="0" defaultRowHeight="22.5" zeroHeight="1" x14ac:dyDescent="0.55000000000000004"/>
  <cols>
    <col min="1" max="53" width="2.58203125" style="2" customWidth="1"/>
    <col min="54" max="16384" width="8.58203125" style="2" hidden="1"/>
  </cols>
  <sheetData>
    <row r="1" spans="1:53" x14ac:dyDescent="0.550000000000000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1:53" ht="32.5" x14ac:dyDescent="0.55000000000000004">
      <c r="A2" s="20"/>
      <c r="B2" s="108" t="s">
        <v>533</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20"/>
    </row>
    <row r="3" spans="1:53" x14ac:dyDescent="0.5500000000000000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row>
    <row r="4" spans="1:53" ht="128.15" customHeight="1" x14ac:dyDescent="0.55000000000000004">
      <c r="A4" s="20"/>
      <c r="B4" s="111" t="s">
        <v>534</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20"/>
    </row>
    <row r="5" spans="1:53" x14ac:dyDescent="0.55000000000000004">
      <c r="A5" s="20"/>
      <c r="B5" s="111" t="s">
        <v>535</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20"/>
    </row>
    <row r="6" spans="1:53" ht="186.65" customHeight="1" x14ac:dyDescent="0.55000000000000004">
      <c r="A6" s="20"/>
      <c r="B6" s="110" t="s">
        <v>536</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20"/>
    </row>
    <row r="7" spans="1:53" x14ac:dyDescent="0.55000000000000004">
      <c r="A7" s="20"/>
      <c r="B7" s="111" t="s">
        <v>537</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20"/>
    </row>
    <row r="8" spans="1:53" ht="125.5" customHeight="1" x14ac:dyDescent="0.55000000000000004">
      <c r="A8" s="20"/>
      <c r="B8" s="110" t="s">
        <v>538</v>
      </c>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20"/>
    </row>
    <row r="9" spans="1:53" x14ac:dyDescent="0.55000000000000004">
      <c r="A9" s="20"/>
      <c r="B9" s="111" t="s">
        <v>539</v>
      </c>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20"/>
    </row>
    <row r="10" spans="1:53" ht="50.5" customHeight="1" x14ac:dyDescent="0.55000000000000004">
      <c r="A10" s="20"/>
      <c r="B10" s="110" t="s">
        <v>540</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20"/>
    </row>
    <row r="11" spans="1:53" x14ac:dyDescent="0.55000000000000004">
      <c r="A11" s="20"/>
      <c r="B11" s="111" t="s">
        <v>541</v>
      </c>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20"/>
    </row>
    <row r="12" spans="1:53" ht="50.5" customHeight="1" x14ac:dyDescent="0.55000000000000004">
      <c r="A12" s="20"/>
      <c r="B12" s="110" t="s">
        <v>543</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20"/>
    </row>
    <row r="13" spans="1:53" x14ac:dyDescent="0.55000000000000004">
      <c r="A13" s="20"/>
      <c r="B13" s="111" t="s">
        <v>542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20"/>
    </row>
    <row r="14" spans="1:53" ht="50.5" customHeight="1" x14ac:dyDescent="0.55000000000000004">
      <c r="A14" s="20"/>
      <c r="B14" s="110" t="s">
        <v>544</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20"/>
    </row>
    <row r="15" spans="1:53" ht="165.65" customHeight="1" x14ac:dyDescent="0.55000000000000004">
      <c r="A15" s="20"/>
      <c r="B15" s="109" t="s">
        <v>545</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20"/>
    </row>
    <row r="16" spans="1:53" x14ac:dyDescent="0.55000000000000004">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row>
    <row r="17" spans="1:53" x14ac:dyDescent="0.55000000000000004">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row>
    <row r="18" spans="1:53" x14ac:dyDescent="0.55000000000000004">
      <c r="A18" s="20"/>
      <c r="B18" s="102" t="s">
        <v>546</v>
      </c>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20"/>
    </row>
    <row r="19" spans="1:53" ht="39" customHeight="1" x14ac:dyDescent="0.55000000000000004">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107" t="s">
        <v>548</v>
      </c>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20"/>
    </row>
    <row r="20" spans="1:53" ht="39" customHeight="1" x14ac:dyDescent="0.55000000000000004">
      <c r="A20" s="20"/>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107" t="s">
        <v>547</v>
      </c>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20"/>
    </row>
  </sheetData>
  <sheetProtection algorithmName="SHA-512" hashValue="ET7Tx9zfRK5NGIFTrdws+CuFoleJL/u3Abe74qEa2nEfnbngJH8fgjMMyAZJPdfJsouuRv3MUSgecIILGQlcmQ==" saltValue="G8ypcKfHwdRnT0si+QENDw==" spinCount="100000" sheet="1" objects="1" scenarios="1"/>
  <mergeCells count="16">
    <mergeCell ref="AA20:AZ20"/>
    <mergeCell ref="B2:AZ2"/>
    <mergeCell ref="B15:AZ15"/>
    <mergeCell ref="B14:AZ14"/>
    <mergeCell ref="B13:AZ13"/>
    <mergeCell ref="B12:AZ12"/>
    <mergeCell ref="B7:AZ7"/>
    <mergeCell ref="B6:AZ6"/>
    <mergeCell ref="B5:AZ5"/>
    <mergeCell ref="B4:AZ4"/>
    <mergeCell ref="B8:AZ8"/>
    <mergeCell ref="B9:AZ9"/>
    <mergeCell ref="B10:AZ10"/>
    <mergeCell ref="B11:AZ11"/>
    <mergeCell ref="B18:AZ18"/>
    <mergeCell ref="AA19:AZ19"/>
  </mergeCells>
  <phoneticPr fontId="2"/>
  <hyperlinks>
    <hyperlink ref="AA20:AZ20" r:id="rId1" display="⇒個人情報の取り扱いについて" xr:uid="{6820579B-9CE5-454D-8F1E-4B376E870886}"/>
    <hyperlink ref="AA19:AZ19" r:id="rId2" display="⇒個人情報保護方針（コーポレートサイトリンク）" xr:uid="{CC3AF0A1-C4C8-49AF-B209-07C6A5673E9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04167-3F4A-4CD3-9783-EC940180BD91}">
  <sheetPr>
    <tabColor theme="4"/>
  </sheetPr>
  <dimension ref="A1:BA14"/>
  <sheetViews>
    <sheetView zoomScaleNormal="100" workbookViewId="0"/>
  </sheetViews>
  <sheetFormatPr defaultColWidth="0" defaultRowHeight="22.5" zeroHeight="1" x14ac:dyDescent="0.55000000000000004"/>
  <cols>
    <col min="1" max="53" width="2.58203125" style="2" customWidth="1"/>
    <col min="54" max="16384" width="8.58203125" style="2" hidden="1"/>
  </cols>
  <sheetData>
    <row r="1" spans="1:53" x14ac:dyDescent="0.55000000000000004">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row>
    <row r="2" spans="1:53" x14ac:dyDescent="0.550000000000000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row>
    <row r="3" spans="1:53" ht="30.65" customHeight="1" thickBot="1" x14ac:dyDescent="0.6">
      <c r="A3" s="20"/>
      <c r="B3" s="20"/>
      <c r="C3" s="112" t="s">
        <v>552</v>
      </c>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20"/>
      <c r="BA3" s="20"/>
    </row>
    <row r="4" spans="1:53" ht="30.65" customHeight="1" x14ac:dyDescent="0.55000000000000004">
      <c r="A4" s="20"/>
      <c r="B4" s="20"/>
      <c r="C4" s="20"/>
      <c r="D4" s="20"/>
      <c r="E4" s="20"/>
      <c r="F4" s="171"/>
      <c r="G4" s="172" t="s">
        <v>554</v>
      </c>
      <c r="H4" s="172"/>
      <c r="I4" s="172"/>
      <c r="J4" s="172"/>
      <c r="K4" s="172"/>
      <c r="L4" s="172"/>
      <c r="M4" s="173"/>
      <c r="N4" s="94"/>
      <c r="O4" s="94"/>
      <c r="P4" s="94"/>
      <c r="Q4" s="94"/>
      <c r="R4" s="94"/>
      <c r="S4" s="94"/>
      <c r="T4" s="94"/>
      <c r="U4" s="94"/>
      <c r="V4" s="94"/>
      <c r="W4" s="94"/>
      <c r="X4" s="94"/>
      <c r="Y4" s="94"/>
      <c r="Z4" s="94"/>
      <c r="AA4" s="94"/>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row>
    <row r="5" spans="1:53" ht="30.65" customHeight="1" thickBot="1" x14ac:dyDescent="0.6">
      <c r="A5" s="20"/>
      <c r="B5" s="20"/>
      <c r="C5" s="20"/>
      <c r="D5" s="20"/>
      <c r="E5" s="20"/>
      <c r="F5" s="174"/>
      <c r="G5" s="175" t="s">
        <v>555</v>
      </c>
      <c r="H5" s="175"/>
      <c r="I5" s="175"/>
      <c r="J5" s="175"/>
      <c r="K5" s="175"/>
      <c r="L5" s="175"/>
      <c r="M5" s="176"/>
      <c r="N5" s="94"/>
      <c r="O5" s="94"/>
      <c r="P5" s="94"/>
      <c r="Q5" s="94"/>
      <c r="R5" s="94"/>
      <c r="S5" s="94"/>
      <c r="T5" s="94"/>
      <c r="U5" s="94"/>
      <c r="V5" s="94"/>
      <c r="W5" s="94"/>
      <c r="X5" s="94"/>
      <c r="Y5" s="94"/>
      <c r="Z5" s="94"/>
      <c r="AA5" s="94"/>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row>
    <row r="6" spans="1:53" ht="30.65" customHeight="1" x14ac:dyDescent="0.55000000000000004">
      <c r="A6" s="20"/>
      <c r="B6" s="20"/>
      <c r="C6" s="20"/>
      <c r="D6" s="20"/>
      <c r="E6" s="20"/>
      <c r="F6" s="177"/>
      <c r="G6" s="178" t="s">
        <v>556</v>
      </c>
      <c r="H6" s="178"/>
      <c r="I6" s="178"/>
      <c r="J6" s="178"/>
      <c r="K6" s="178"/>
      <c r="L6" s="178"/>
      <c r="M6" s="179"/>
      <c r="N6" s="94"/>
      <c r="O6" s="94"/>
      <c r="P6" s="94"/>
      <c r="Q6" s="94"/>
      <c r="R6" s="94"/>
      <c r="S6" s="94"/>
      <c r="T6" s="94"/>
      <c r="U6" s="94"/>
      <c r="V6" s="94"/>
      <c r="W6" s="94"/>
      <c r="X6" s="94"/>
      <c r="Y6" s="94"/>
      <c r="Z6" s="94"/>
      <c r="AA6" s="94"/>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53" ht="30.65" customHeight="1" x14ac:dyDescent="0.55000000000000004">
      <c r="A7" s="20"/>
      <c r="B7" s="20"/>
      <c r="C7" s="20"/>
      <c r="D7" s="20"/>
      <c r="E7" s="20"/>
      <c r="F7" s="177"/>
      <c r="G7" s="178" t="s">
        <v>557</v>
      </c>
      <c r="H7" s="178"/>
      <c r="I7" s="178"/>
      <c r="J7" s="178"/>
      <c r="K7" s="178"/>
      <c r="L7" s="178"/>
      <c r="M7" s="179"/>
      <c r="N7" s="94"/>
      <c r="O7" s="94"/>
      <c r="P7" s="94"/>
      <c r="Q7" s="94" t="s">
        <v>560</v>
      </c>
      <c r="S7" s="94"/>
      <c r="T7" s="94"/>
      <c r="U7" s="94"/>
      <c r="V7" s="94"/>
      <c r="W7" s="94"/>
      <c r="X7" s="94"/>
      <c r="Y7" s="94"/>
      <c r="Z7" s="94"/>
      <c r="AA7" s="94"/>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row>
    <row r="8" spans="1:53" ht="30.65" customHeight="1" x14ac:dyDescent="0.55000000000000004">
      <c r="A8" s="20"/>
      <c r="B8" s="20"/>
      <c r="C8" s="20"/>
      <c r="D8" s="20"/>
      <c r="E8" s="20"/>
      <c r="F8" s="177"/>
      <c r="G8" s="178" t="s">
        <v>558</v>
      </c>
      <c r="H8" s="178"/>
      <c r="I8" s="178"/>
      <c r="J8" s="178"/>
      <c r="K8" s="178"/>
      <c r="L8" s="178"/>
      <c r="M8" s="179"/>
      <c r="N8" s="94"/>
      <c r="O8" s="94"/>
      <c r="P8" s="94"/>
      <c r="Q8" s="94"/>
      <c r="R8" s="94"/>
      <c r="S8" s="94"/>
      <c r="T8" s="94"/>
      <c r="U8" s="94"/>
      <c r="V8" s="94"/>
      <c r="W8" s="94"/>
      <c r="X8" s="94"/>
      <c r="Y8" s="94"/>
      <c r="Z8" s="94"/>
      <c r="AA8" s="94"/>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row>
    <row r="9" spans="1:53" ht="30.65" customHeight="1" thickBot="1" x14ac:dyDescent="0.6">
      <c r="A9" s="20"/>
      <c r="B9" s="20"/>
      <c r="C9" s="20"/>
      <c r="D9" s="20"/>
      <c r="E9" s="20"/>
      <c r="F9" s="180"/>
      <c r="G9" s="181" t="s">
        <v>559</v>
      </c>
      <c r="H9" s="181"/>
      <c r="I9" s="181"/>
      <c r="J9" s="181"/>
      <c r="K9" s="181"/>
      <c r="L9" s="181"/>
      <c r="M9" s="182"/>
      <c r="N9" s="94"/>
      <c r="O9" s="94"/>
      <c r="P9" s="94"/>
      <c r="Q9" s="94"/>
      <c r="R9" s="94"/>
      <c r="S9" s="94"/>
      <c r="T9" s="94"/>
      <c r="U9" s="94"/>
      <c r="V9" s="94"/>
      <c r="W9" s="94"/>
      <c r="X9" s="94"/>
      <c r="Y9" s="94"/>
      <c r="Z9" s="94"/>
      <c r="AA9" s="94"/>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row>
    <row r="10" spans="1:53" x14ac:dyDescent="0.55000000000000004">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row>
    <row r="11" spans="1:53" ht="30.65" customHeight="1" x14ac:dyDescent="0.55000000000000004">
      <c r="A11" s="20"/>
      <c r="B11" s="20"/>
      <c r="C11" s="102" t="s">
        <v>561</v>
      </c>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102"/>
      <c r="AT11" s="102"/>
      <c r="AU11" s="102"/>
      <c r="AV11" s="102"/>
      <c r="AW11" s="102"/>
      <c r="AX11" s="102"/>
      <c r="AY11" s="102"/>
      <c r="AZ11" s="20"/>
      <c r="BA11" s="20"/>
    </row>
    <row r="12" spans="1:53" ht="10" customHeight="1" x14ac:dyDescent="0.55000000000000004">
      <c r="A12" s="20"/>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row>
    <row r="13" spans="1:53" ht="35.15" customHeight="1" x14ac:dyDescent="0.55000000000000004">
      <c r="A13" s="91"/>
      <c r="B13" s="91"/>
      <c r="C13" s="91"/>
      <c r="D13" s="91"/>
      <c r="E13" s="91"/>
      <c r="F13" s="91"/>
      <c r="G13" s="91"/>
      <c r="H13" s="91"/>
      <c r="I13" s="91"/>
      <c r="J13" s="91"/>
      <c r="K13" s="91"/>
      <c r="L13" s="91"/>
      <c r="M13" s="91"/>
      <c r="N13" s="91"/>
      <c r="O13" s="91"/>
      <c r="P13" s="91"/>
      <c r="Q13" s="91"/>
      <c r="R13" s="95" t="s">
        <v>553</v>
      </c>
      <c r="S13" s="96"/>
      <c r="T13" s="96"/>
      <c r="U13" s="96"/>
      <c r="V13" s="96"/>
      <c r="W13" s="96"/>
      <c r="X13" s="96"/>
      <c r="Y13" s="96"/>
      <c r="Z13" s="96"/>
      <c r="AA13" s="96"/>
      <c r="AB13" s="96"/>
      <c r="AC13" s="96"/>
      <c r="AD13" s="96"/>
      <c r="AE13" s="96"/>
      <c r="AF13" s="96"/>
      <c r="AG13" s="96"/>
      <c r="AH13" s="96"/>
      <c r="AI13" s="96"/>
      <c r="AJ13" s="97"/>
      <c r="AK13" s="91"/>
      <c r="AL13" s="91"/>
      <c r="AM13" s="91"/>
      <c r="AN13" s="91"/>
      <c r="AO13" s="91"/>
      <c r="AP13" s="91"/>
      <c r="AQ13" s="91"/>
      <c r="AR13" s="91"/>
      <c r="AS13" s="91"/>
      <c r="AT13" s="91"/>
      <c r="AU13" s="91"/>
      <c r="AV13" s="91"/>
      <c r="AW13" s="91"/>
      <c r="AX13" s="91"/>
      <c r="AY13" s="91"/>
      <c r="AZ13" s="91"/>
      <c r="BA13" s="91"/>
    </row>
    <row r="14" spans="1:53" x14ac:dyDescent="0.55000000000000004">
      <c r="A14" s="20"/>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row>
  </sheetData>
  <sheetProtection algorithmName="SHA-512" hashValue="2d3cMUtGRwy1+hRTYECk+Mffx/7s5j4IUrIIPnM/bNOWYGwrc2o9J4ITa+6k3zb9zNqprVctw53HuHW03VdllQ==" saltValue="G13CNACKfyfNi4wbkOyttg==" spinCount="100000" sheet="1" objects="1" scenarios="1"/>
  <mergeCells count="3">
    <mergeCell ref="C3:AY3"/>
    <mergeCell ref="C11:AY11"/>
    <mergeCell ref="R13:AJ13"/>
  </mergeCells>
  <phoneticPr fontId="2"/>
  <hyperlinks>
    <hyperlink ref="R13:AJ13" location="基本情報!A1" display="アンケートへの回答を開始する" xr:uid="{3BBFAB08-9BFE-4C46-A18C-B205CCE2F91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0CD62-391B-41EB-AE12-E05A4094D106}">
  <sheetPr codeName="Sheet1">
    <tabColor theme="4"/>
  </sheetPr>
  <dimension ref="A1:BF55"/>
  <sheetViews>
    <sheetView zoomScaleNormal="100" zoomScaleSheetLayoutView="58" workbookViewId="0"/>
  </sheetViews>
  <sheetFormatPr defaultColWidth="0" defaultRowHeight="22.5" zeroHeight="1" x14ac:dyDescent="0.55000000000000004"/>
  <cols>
    <col min="1" max="53" width="2.58203125" style="4" customWidth="1"/>
    <col min="54" max="54" width="8.58203125" style="1" hidden="1" customWidth="1"/>
    <col min="55" max="55" width="8.58203125" style="80" hidden="1" customWidth="1"/>
    <col min="56" max="58" width="8.58203125" style="16" hidden="1" customWidth="1"/>
    <col min="59" max="16384" width="8.58203125" style="1" hidden="1"/>
  </cols>
  <sheetData>
    <row r="1" spans="2:57" x14ac:dyDescent="0.55000000000000004">
      <c r="AJ1" s="45" t="s">
        <v>277</v>
      </c>
      <c r="AK1" s="41"/>
      <c r="BB1" s="22" t="s">
        <v>205</v>
      </c>
    </row>
    <row r="2" spans="2:57" x14ac:dyDescent="0.55000000000000004">
      <c r="B2" s="4" t="s">
        <v>283</v>
      </c>
      <c r="BC2" s="81" t="s">
        <v>201</v>
      </c>
    </row>
    <row r="3" spans="2:57" ht="32.5" x14ac:dyDescent="0.55000000000000004">
      <c r="B3" s="117" t="s">
        <v>284</v>
      </c>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row>
    <row r="4" spans="2:57" ht="29" x14ac:dyDescent="0.55000000000000004">
      <c r="B4" s="118" t="s">
        <v>195</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row>
    <row r="5" spans="2:57" x14ac:dyDescent="0.55000000000000004"/>
    <row r="6" spans="2:57" ht="72" customHeight="1" x14ac:dyDescent="0.55000000000000004">
      <c r="B6" s="113" t="s">
        <v>493</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5"/>
    </row>
    <row r="7" spans="2:57" x14ac:dyDescent="0.55000000000000004"/>
    <row r="8" spans="2:57" x14ac:dyDescent="0.55000000000000004">
      <c r="B8" s="124" t="s">
        <v>390</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row>
    <row r="9" spans="2:57" ht="116.25" customHeight="1" x14ac:dyDescent="0.55000000000000004">
      <c r="B9" s="125" t="s">
        <v>285</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row>
    <row r="10" spans="2:57" x14ac:dyDescent="0.55000000000000004"/>
    <row r="11" spans="2:57" x14ac:dyDescent="0.55000000000000004"/>
    <row r="12" spans="2:57" ht="27" thickBot="1" x14ac:dyDescent="0.6">
      <c r="B12" s="122" t="s">
        <v>0</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row>
    <row r="13" spans="2:57" ht="23" thickBot="1" x14ac:dyDescent="0.6">
      <c r="B13" s="130" t="s">
        <v>324</v>
      </c>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C13" s="82">
        <v>0</v>
      </c>
      <c r="BD13" s="18">
        <v>1</v>
      </c>
      <c r="BE13" s="16" t="str">
        <f>F14</f>
        <v>大企業
（中小企業基本法の定義に当てはまらない企業のうち、常時使用する従業員が2000名以上の企業）</v>
      </c>
    </row>
    <row r="14" spans="2:57" x14ac:dyDescent="0.55000000000000004">
      <c r="E14" s="10"/>
      <c r="F14" s="4" t="s">
        <v>191</v>
      </c>
      <c r="BC14" s="80" t="e">
        <f>VLOOKUP(BC13,$BD$13:$BE$17,2)</f>
        <v>#N/A</v>
      </c>
      <c r="BD14" s="18">
        <v>2</v>
      </c>
      <c r="BE14" s="16" t="str">
        <f>F15</f>
        <v>中堅企業
（中小企業基本法の定義に当てはまらない企業のうち、常時使用する従業員が2000名未満の企業）</v>
      </c>
    </row>
    <row r="15" spans="2:57" x14ac:dyDescent="0.55000000000000004">
      <c r="E15" s="10"/>
      <c r="F15" s="4" t="s">
        <v>192</v>
      </c>
      <c r="BD15" s="18">
        <v>3</v>
      </c>
      <c r="BE15" s="16" t="str">
        <f>F16</f>
        <v>中小企業
（中小企業基本法の定義に当てはまる企業（スタートアップ企業を除く））</v>
      </c>
    </row>
    <row r="16" spans="2:57" x14ac:dyDescent="0.55000000000000004">
      <c r="E16" s="10"/>
      <c r="F16" s="4" t="s">
        <v>193</v>
      </c>
      <c r="BD16" s="18">
        <v>4</v>
      </c>
      <c r="BE16" s="16" t="str">
        <f>F17</f>
        <v>スタートアップ
（中小企業基本法の定義に当てはまる企業のうち、創業15年以内の企業）</v>
      </c>
    </row>
    <row r="17" spans="5:57" x14ac:dyDescent="0.55000000000000004">
      <c r="E17" s="10"/>
      <c r="F17" s="4" t="s">
        <v>194</v>
      </c>
      <c r="BD17" s="18">
        <v>5</v>
      </c>
      <c r="BE17" s="16" t="str">
        <f>F18</f>
        <v>企業以外</v>
      </c>
    </row>
    <row r="18" spans="5:57" x14ac:dyDescent="0.55000000000000004">
      <c r="E18" s="10"/>
      <c r="F18" s="4" t="s">
        <v>202</v>
      </c>
      <c r="J18" s="128" t="s">
        <v>222</v>
      </c>
      <c r="K18" s="128"/>
      <c r="L18" s="128"/>
      <c r="M18" s="128"/>
      <c r="N18" s="128"/>
      <c r="O18" s="128"/>
      <c r="P18" s="128"/>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9" t="s">
        <v>199</v>
      </c>
    </row>
    <row r="19" spans="5:57" x14ac:dyDescent="0.55000000000000004"/>
    <row r="20" spans="5:57" x14ac:dyDescent="0.55000000000000004">
      <c r="G20" s="105" t="s">
        <v>461</v>
      </c>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row>
    <row r="21" spans="5:57" x14ac:dyDescent="0.55000000000000004"/>
    <row r="22" spans="5:57" x14ac:dyDescent="0.55000000000000004"/>
    <row r="23" spans="5:57" x14ac:dyDescent="0.55000000000000004"/>
    <row r="24" spans="5:57" x14ac:dyDescent="0.55000000000000004"/>
    <row r="25" spans="5:57" x14ac:dyDescent="0.55000000000000004"/>
    <row r="26" spans="5:57" x14ac:dyDescent="0.55000000000000004"/>
    <row r="27" spans="5:57" x14ac:dyDescent="0.55000000000000004"/>
    <row r="28" spans="5:57" x14ac:dyDescent="0.55000000000000004"/>
    <row r="29" spans="5:57" x14ac:dyDescent="0.55000000000000004"/>
    <row r="30" spans="5:57" x14ac:dyDescent="0.55000000000000004"/>
    <row r="31" spans="5:57" x14ac:dyDescent="0.55000000000000004"/>
    <row r="32" spans="5:57" x14ac:dyDescent="0.55000000000000004"/>
    <row r="33" spans="1:58" x14ac:dyDescent="0.55000000000000004"/>
    <row r="34" spans="1:58" x14ac:dyDescent="0.55000000000000004"/>
    <row r="35" spans="1:58" x14ac:dyDescent="0.55000000000000004">
      <c r="H35" s="105" t="s">
        <v>462</v>
      </c>
      <c r="I35" s="105"/>
      <c r="J35" s="105"/>
      <c r="K35" s="105"/>
      <c r="L35" s="105"/>
      <c r="M35" s="105"/>
      <c r="N35" s="105"/>
      <c r="O35" s="105"/>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row>
    <row r="36" spans="1:58" x14ac:dyDescent="0.55000000000000004">
      <c r="K36" s="4" t="s">
        <v>210</v>
      </c>
      <c r="L36" s="131" t="s">
        <v>463</v>
      </c>
      <c r="M36" s="131"/>
      <c r="N36" s="131"/>
      <c r="O36" s="131"/>
      <c r="P36" s="131"/>
      <c r="Q36" s="131"/>
      <c r="R36" s="131"/>
      <c r="S36" s="131"/>
      <c r="T36" s="131"/>
      <c r="U36" s="131"/>
      <c r="V36" s="131"/>
      <c r="W36" s="131"/>
      <c r="X36" s="131"/>
      <c r="Y36" s="131"/>
      <c r="Z36" s="131"/>
      <c r="AA36" s="131"/>
      <c r="AB36" s="131"/>
      <c r="AC36" s="131"/>
      <c r="AD36" s="131"/>
      <c r="AE36" s="4" t="s">
        <v>199</v>
      </c>
    </row>
    <row r="37" spans="1:58" x14ac:dyDescent="0.55000000000000004"/>
    <row r="38" spans="1:58" ht="29.15" customHeight="1" x14ac:dyDescent="0.55000000000000004">
      <c r="B38" s="123" t="s">
        <v>391</v>
      </c>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row>
    <row r="39" spans="1:58" ht="10" customHeight="1" x14ac:dyDescent="0.55000000000000004"/>
    <row r="40" spans="1:58" ht="27.65" customHeight="1" thickBot="1" x14ac:dyDescent="0.6">
      <c r="C40" s="119" t="s">
        <v>204</v>
      </c>
      <c r="D40" s="119"/>
      <c r="E40" s="119"/>
      <c r="F40" s="119"/>
      <c r="G40" s="119"/>
      <c r="H40" s="119"/>
      <c r="I40" s="119"/>
      <c r="J40" s="120"/>
      <c r="K40" s="120"/>
      <c r="L40" s="120"/>
      <c r="M40" s="120"/>
      <c r="N40" s="120"/>
      <c r="O40" s="120"/>
      <c r="P40" s="120"/>
      <c r="Q40" s="120"/>
      <c r="R40" s="120"/>
      <c r="S40" s="120"/>
      <c r="T40" s="120"/>
      <c r="U40" s="120"/>
      <c r="V40" s="120"/>
      <c r="W40" s="120"/>
      <c r="X40" s="120"/>
      <c r="Y40" s="120"/>
      <c r="Z40" s="120"/>
      <c r="AA40" s="120"/>
      <c r="AB40" s="120"/>
      <c r="AC40" s="119" t="s">
        <v>198</v>
      </c>
      <c r="AD40" s="119"/>
      <c r="AE40" s="119"/>
      <c r="AF40" s="119"/>
      <c r="AG40" s="119"/>
      <c r="AH40" s="119"/>
      <c r="AI40" s="119"/>
      <c r="AJ40" s="120"/>
      <c r="AK40" s="120"/>
      <c r="AL40" s="120"/>
      <c r="AM40" s="120"/>
      <c r="AN40" s="120"/>
      <c r="AO40" s="120"/>
      <c r="AP40" s="120"/>
      <c r="AQ40" s="120"/>
      <c r="AR40" s="120"/>
      <c r="AS40" s="120"/>
      <c r="AT40" s="120"/>
      <c r="AU40" s="120"/>
      <c r="AV40" s="120"/>
      <c r="AW40" s="120"/>
      <c r="AX40" s="120"/>
      <c r="AY40" s="120"/>
      <c r="BC40" s="80" t="s">
        <v>200</v>
      </c>
    </row>
    <row r="41" spans="1:58" ht="23" thickBot="1" x14ac:dyDescent="0.6">
      <c r="C41" s="6"/>
      <c r="D41" s="121" t="s">
        <v>278</v>
      </c>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7"/>
      <c r="BC41" s="82">
        <v>0</v>
      </c>
      <c r="BD41" s="17">
        <v>1</v>
      </c>
      <c r="BE41" s="16" t="str">
        <f t="shared" ref="BE41:BE46" si="0">F42</f>
        <v>経営企画</v>
      </c>
    </row>
    <row r="42" spans="1:58" x14ac:dyDescent="0.55000000000000004">
      <c r="C42" s="8"/>
      <c r="D42" s="9"/>
      <c r="E42" s="10"/>
      <c r="F42" s="9" t="s">
        <v>187</v>
      </c>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11"/>
      <c r="BC42" s="83" t="e">
        <f>VLOOKUP(BC41,$BD$41:$BE$46,2)</f>
        <v>#N/A</v>
      </c>
      <c r="BD42" s="17">
        <v>2</v>
      </c>
      <c r="BE42" s="16" t="str">
        <f t="shared" si="0"/>
        <v>研究開発</v>
      </c>
    </row>
    <row r="43" spans="1:58" x14ac:dyDescent="0.55000000000000004">
      <c r="C43" s="8"/>
      <c r="D43" s="9"/>
      <c r="E43" s="10"/>
      <c r="F43" s="9" t="s">
        <v>188</v>
      </c>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11"/>
      <c r="BC43" s="83"/>
      <c r="BD43" s="17">
        <v>3</v>
      </c>
      <c r="BE43" s="16" t="str">
        <f t="shared" si="0"/>
        <v>製造</v>
      </c>
    </row>
    <row r="44" spans="1:58" x14ac:dyDescent="0.55000000000000004">
      <c r="C44" s="8"/>
      <c r="D44" s="9"/>
      <c r="E44" s="10"/>
      <c r="F44" s="9" t="s">
        <v>189</v>
      </c>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11"/>
      <c r="BC44" s="83"/>
      <c r="BD44" s="17">
        <v>4</v>
      </c>
      <c r="BE44" s="16" t="str">
        <f t="shared" si="0"/>
        <v>営業</v>
      </c>
    </row>
    <row r="45" spans="1:58" x14ac:dyDescent="0.55000000000000004">
      <c r="C45" s="8"/>
      <c r="D45" s="9"/>
      <c r="E45" s="10"/>
      <c r="F45" s="9" t="s">
        <v>190</v>
      </c>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11"/>
      <c r="BC45" s="83"/>
      <c r="BD45" s="17">
        <v>5</v>
      </c>
      <c r="BE45" s="16" t="str">
        <f t="shared" si="0"/>
        <v>サステナビリティ・CSR</v>
      </c>
    </row>
    <row r="46" spans="1:58" x14ac:dyDescent="0.55000000000000004">
      <c r="C46" s="8"/>
      <c r="D46" s="9"/>
      <c r="E46" s="10"/>
      <c r="F46" s="9" t="s">
        <v>203</v>
      </c>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11"/>
      <c r="BC46" s="83"/>
      <c r="BD46" s="17">
        <v>6</v>
      </c>
      <c r="BE46" s="16" t="str">
        <f t="shared" si="0"/>
        <v>その他</v>
      </c>
    </row>
    <row r="47" spans="1:58" x14ac:dyDescent="0.55000000000000004">
      <c r="C47" s="12"/>
      <c r="D47" s="13"/>
      <c r="E47" s="14"/>
      <c r="F47" s="13" t="s">
        <v>101</v>
      </c>
      <c r="G47" s="13"/>
      <c r="H47" s="13"/>
      <c r="I47" s="129" t="s">
        <v>222</v>
      </c>
      <c r="J47" s="129"/>
      <c r="K47" s="129"/>
      <c r="L47" s="129"/>
      <c r="M47" s="129"/>
      <c r="N47" s="129"/>
      <c r="O47" s="129"/>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3" t="s">
        <v>199</v>
      </c>
      <c r="AN47" s="13"/>
      <c r="AO47" s="13"/>
      <c r="AP47" s="13"/>
      <c r="AQ47" s="13"/>
      <c r="AR47" s="13"/>
      <c r="AS47" s="13"/>
      <c r="AT47" s="13"/>
      <c r="AU47" s="13"/>
      <c r="AV47" s="13"/>
      <c r="AW47" s="13"/>
      <c r="AX47" s="13"/>
      <c r="AY47" s="15"/>
    </row>
    <row r="48" spans="1:58" s="3" customFormat="1" ht="3.65" customHeight="1" x14ac:dyDescent="0.55000000000000004">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C48" s="80"/>
      <c r="BD48" s="16"/>
      <c r="BE48" s="16"/>
      <c r="BF48" s="16"/>
    </row>
    <row r="49" spans="3:52" ht="27.65" customHeight="1" x14ac:dyDescent="0.55000000000000004">
      <c r="C49" s="119" t="s">
        <v>1</v>
      </c>
      <c r="D49" s="119"/>
      <c r="E49" s="119"/>
      <c r="F49" s="119"/>
      <c r="G49" s="119"/>
      <c r="H49" s="119"/>
      <c r="I49" s="119"/>
      <c r="J49" s="120"/>
      <c r="K49" s="120"/>
      <c r="L49" s="120"/>
      <c r="M49" s="120"/>
      <c r="N49" s="120"/>
      <c r="O49" s="120"/>
      <c r="P49" s="120"/>
      <c r="Q49" s="120"/>
      <c r="R49" s="120"/>
      <c r="S49" s="120"/>
      <c r="T49" s="120"/>
      <c r="U49" s="120"/>
      <c r="V49" s="120"/>
      <c r="W49" s="120"/>
      <c r="X49" s="120"/>
      <c r="Y49" s="120"/>
      <c r="Z49" s="120"/>
      <c r="AA49" s="120"/>
      <c r="AB49" s="120"/>
      <c r="AC49" s="119" t="s">
        <v>197</v>
      </c>
      <c r="AD49" s="119"/>
      <c r="AE49" s="119"/>
      <c r="AF49" s="119"/>
      <c r="AG49" s="119"/>
      <c r="AH49" s="119"/>
      <c r="AI49" s="119"/>
      <c r="AJ49" s="120"/>
      <c r="AK49" s="120"/>
      <c r="AL49" s="120"/>
      <c r="AM49" s="120"/>
      <c r="AN49" s="120"/>
      <c r="AO49" s="120"/>
      <c r="AP49" s="120"/>
      <c r="AQ49" s="120"/>
      <c r="AR49" s="120"/>
      <c r="AS49" s="120"/>
      <c r="AT49" s="120"/>
      <c r="AU49" s="120"/>
      <c r="AV49" s="120"/>
      <c r="AW49" s="120"/>
      <c r="AX49" s="120"/>
      <c r="AY49" s="120"/>
    </row>
    <row r="50" spans="3:52" ht="27.65" customHeight="1" x14ac:dyDescent="0.55000000000000004">
      <c r="C50" s="119" t="s">
        <v>2</v>
      </c>
      <c r="D50" s="119"/>
      <c r="E50" s="119"/>
      <c r="F50" s="119"/>
      <c r="G50" s="119"/>
      <c r="H50" s="119"/>
      <c r="I50" s="119"/>
      <c r="J50" s="120"/>
      <c r="K50" s="120"/>
      <c r="L50" s="120"/>
      <c r="M50" s="120"/>
      <c r="N50" s="120"/>
      <c r="O50" s="120"/>
      <c r="P50" s="120"/>
      <c r="Q50" s="120"/>
      <c r="R50" s="120"/>
      <c r="S50" s="120"/>
      <c r="T50" s="120"/>
      <c r="U50" s="120"/>
      <c r="V50" s="120"/>
      <c r="W50" s="120"/>
      <c r="X50" s="120"/>
      <c r="Y50" s="120"/>
      <c r="Z50" s="120"/>
      <c r="AA50" s="120"/>
      <c r="AB50" s="120"/>
      <c r="AC50" s="119" t="s">
        <v>196</v>
      </c>
      <c r="AD50" s="119"/>
      <c r="AE50" s="119"/>
      <c r="AF50" s="119"/>
      <c r="AG50" s="119"/>
      <c r="AH50" s="119"/>
      <c r="AI50" s="119"/>
      <c r="AJ50" s="120"/>
      <c r="AK50" s="120"/>
      <c r="AL50" s="120"/>
      <c r="AM50" s="120"/>
      <c r="AN50" s="120"/>
      <c r="AO50" s="120"/>
      <c r="AP50" s="120"/>
      <c r="AQ50" s="120"/>
      <c r="AR50" s="120"/>
      <c r="AS50" s="120"/>
      <c r="AT50" s="120"/>
      <c r="AU50" s="120"/>
      <c r="AV50" s="120"/>
      <c r="AW50" s="120"/>
      <c r="AX50" s="120"/>
      <c r="AY50" s="120"/>
    </row>
    <row r="51" spans="3:52" x14ac:dyDescent="0.55000000000000004">
      <c r="C51" s="5"/>
      <c r="D51" s="5"/>
      <c r="E51" s="5"/>
      <c r="F51" s="5"/>
      <c r="G51" s="5"/>
      <c r="H51" s="5"/>
      <c r="I51" s="5"/>
      <c r="AC51" s="5"/>
      <c r="AD51" s="5"/>
      <c r="AE51" s="5"/>
      <c r="AF51" s="5"/>
      <c r="AG51" s="5"/>
      <c r="AH51" s="5"/>
      <c r="AI51" s="5"/>
    </row>
    <row r="52" spans="3:52" x14ac:dyDescent="0.55000000000000004"/>
    <row r="53" spans="3:52" ht="26.5" x14ac:dyDescent="0.55000000000000004">
      <c r="AM53" s="116" t="s">
        <v>299</v>
      </c>
      <c r="AN53" s="116"/>
      <c r="AO53" s="116"/>
      <c r="AP53" s="116"/>
      <c r="AQ53" s="116"/>
      <c r="AR53" s="116"/>
      <c r="AS53" s="116"/>
      <c r="AT53" s="116"/>
      <c r="AU53" s="116"/>
      <c r="AV53" s="116"/>
      <c r="AW53" s="116"/>
      <c r="AX53" s="116"/>
      <c r="AY53" s="116"/>
    </row>
    <row r="54" spans="3:52" ht="10" customHeight="1" x14ac:dyDescent="0.55000000000000004"/>
    <row r="55" spans="3:52" x14ac:dyDescent="0.55000000000000004">
      <c r="M55" s="4" t="s">
        <v>298</v>
      </c>
      <c r="AZ55" s="3"/>
    </row>
  </sheetData>
  <sheetProtection algorithmName="SHA-512" hashValue="2BAs4i7rNp51B+6bAX2tAFZPHuw/WYnLdeqwjbQYmBz0yITUfasY8NADRlv3bAdT0Hs5/mEC/B/ptBthxi0crA==" saltValue="jpZL276lqlGhthcSycVQJw==" spinCount="100000" sheet="1" objects="1" scenarios="1"/>
  <mergeCells count="29">
    <mergeCell ref="AJ50:AY50"/>
    <mergeCell ref="J49:AB49"/>
    <mergeCell ref="B8:AZ8"/>
    <mergeCell ref="B9:AZ9"/>
    <mergeCell ref="P47:AL47"/>
    <mergeCell ref="Q18:AM18"/>
    <mergeCell ref="J50:AB50"/>
    <mergeCell ref="J18:P18"/>
    <mergeCell ref="I47:O47"/>
    <mergeCell ref="B13:AZ13"/>
    <mergeCell ref="G20:AU20"/>
    <mergeCell ref="H35:AT35"/>
    <mergeCell ref="L36:AD36"/>
    <mergeCell ref="B6:AZ6"/>
    <mergeCell ref="AM53:AY53"/>
    <mergeCell ref="B3:AZ3"/>
    <mergeCell ref="B4:AZ4"/>
    <mergeCell ref="AC50:AI50"/>
    <mergeCell ref="AC49:AI49"/>
    <mergeCell ref="C49:I49"/>
    <mergeCell ref="C50:I50"/>
    <mergeCell ref="C40:I40"/>
    <mergeCell ref="AC40:AI40"/>
    <mergeCell ref="J40:AB40"/>
    <mergeCell ref="AJ40:AY40"/>
    <mergeCell ref="D41:AX41"/>
    <mergeCell ref="B12:AZ12"/>
    <mergeCell ref="B38:AZ38"/>
    <mergeCell ref="AJ49:AY49"/>
  </mergeCells>
  <phoneticPr fontId="2"/>
  <hyperlinks>
    <hyperlink ref="AM53:AY53" location="共通設問!A1" display="⇒次ページ「共通設問」へ" xr:uid="{FA14C6D5-602B-4598-94CB-FF207FB205F3}"/>
    <hyperlink ref="L36" r:id="rId1" xr:uid="{3BCE2BCD-F366-4E6F-8850-ECBFA09214A4}"/>
  </hyperlinks>
  <pageMargins left="0.7" right="0.7" top="0.75" bottom="0.75" header="0.3" footer="0.3"/>
  <pageSetup paperSize="9" scale="52" orientation="portrait" r:id="rId2"/>
  <rowBreaks count="1" manualBreakCount="1">
    <brk id="55" max="52"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nchor moveWithCells="1">
                  <from>
                    <xdr:col>4</xdr:col>
                    <xdr:colOff>0</xdr:colOff>
                    <xdr:row>40</xdr:row>
                    <xdr:rowOff>279400</xdr:rowOff>
                  </from>
                  <to>
                    <xdr:col>5</xdr:col>
                    <xdr:colOff>0</xdr:colOff>
                    <xdr:row>41</xdr:row>
                    <xdr:rowOff>266700</xdr:rowOff>
                  </to>
                </anchor>
              </controlPr>
            </control>
          </mc:Choice>
        </mc:AlternateContent>
        <mc:AlternateContent xmlns:mc="http://schemas.openxmlformats.org/markup-compatibility/2006">
          <mc:Choice Requires="x14">
            <control shapeId="1028" r:id="rId6" name="Option Button 4">
              <controlPr defaultSize="0" autoFill="0" autoLine="0" autoPict="0">
                <anchor moveWithCells="1">
                  <from>
                    <xdr:col>4</xdr:col>
                    <xdr:colOff>0</xdr:colOff>
                    <xdr:row>41</xdr:row>
                    <xdr:rowOff>285750</xdr:rowOff>
                  </from>
                  <to>
                    <xdr:col>4</xdr:col>
                    <xdr:colOff>184150</xdr:colOff>
                    <xdr:row>42</xdr:row>
                    <xdr:rowOff>266700</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4</xdr:col>
                    <xdr:colOff>0</xdr:colOff>
                    <xdr:row>43</xdr:row>
                    <xdr:rowOff>0</xdr:rowOff>
                  </from>
                  <to>
                    <xdr:col>4</xdr:col>
                    <xdr:colOff>184150</xdr:colOff>
                    <xdr:row>43</xdr:row>
                    <xdr:rowOff>266700</xdr:rowOff>
                  </to>
                </anchor>
              </controlPr>
            </control>
          </mc:Choice>
        </mc:AlternateContent>
        <mc:AlternateContent xmlns:mc="http://schemas.openxmlformats.org/markup-compatibility/2006">
          <mc:Choice Requires="x14">
            <control shapeId="1031" r:id="rId8" name="Option Button 7">
              <controlPr defaultSize="0" autoFill="0" autoLine="0" autoPict="0">
                <anchor moveWithCells="1">
                  <from>
                    <xdr:col>4</xdr:col>
                    <xdr:colOff>0</xdr:colOff>
                    <xdr:row>44</xdr:row>
                    <xdr:rowOff>12700</xdr:rowOff>
                  </from>
                  <to>
                    <xdr:col>4</xdr:col>
                    <xdr:colOff>184150</xdr:colOff>
                    <xdr:row>44</xdr:row>
                    <xdr:rowOff>266700</xdr:rowOff>
                  </to>
                </anchor>
              </controlPr>
            </control>
          </mc:Choice>
        </mc:AlternateContent>
        <mc:AlternateContent xmlns:mc="http://schemas.openxmlformats.org/markup-compatibility/2006">
          <mc:Choice Requires="x14">
            <control shapeId="1032" r:id="rId9" name="Option Button 8">
              <controlPr defaultSize="0" autoFill="0" autoLine="0" autoPict="0">
                <anchor moveWithCells="1">
                  <from>
                    <xdr:col>4</xdr:col>
                    <xdr:colOff>0</xdr:colOff>
                    <xdr:row>45</xdr:row>
                    <xdr:rowOff>12700</xdr:rowOff>
                  </from>
                  <to>
                    <xdr:col>4</xdr:col>
                    <xdr:colOff>184150</xdr:colOff>
                    <xdr:row>45</xdr:row>
                    <xdr:rowOff>279400</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4</xdr:col>
                    <xdr:colOff>0</xdr:colOff>
                    <xdr:row>46</xdr:row>
                    <xdr:rowOff>19050</xdr:rowOff>
                  </from>
                  <to>
                    <xdr:col>4</xdr:col>
                    <xdr:colOff>184150</xdr:colOff>
                    <xdr:row>46</xdr:row>
                    <xdr:rowOff>279400</xdr:rowOff>
                  </to>
                </anchor>
              </controlPr>
            </control>
          </mc:Choice>
        </mc:AlternateContent>
        <mc:AlternateContent xmlns:mc="http://schemas.openxmlformats.org/markup-compatibility/2006">
          <mc:Choice Requires="x14">
            <control shapeId="1035" r:id="rId11" name="Option Button 11">
              <controlPr defaultSize="0" autoFill="0" autoLine="0" autoPict="0">
                <anchor moveWithCells="1">
                  <from>
                    <xdr:col>4</xdr:col>
                    <xdr:colOff>0</xdr:colOff>
                    <xdr:row>13</xdr:row>
                    <xdr:rowOff>12700</xdr:rowOff>
                  </from>
                  <to>
                    <xdr:col>5</xdr:col>
                    <xdr:colOff>0</xdr:colOff>
                    <xdr:row>13</xdr:row>
                    <xdr:rowOff>260350</xdr:rowOff>
                  </to>
                </anchor>
              </controlPr>
            </control>
          </mc:Choice>
        </mc:AlternateContent>
        <mc:AlternateContent xmlns:mc="http://schemas.openxmlformats.org/markup-compatibility/2006">
          <mc:Choice Requires="x14">
            <control shapeId="1036" r:id="rId12" name="Option Button 12">
              <controlPr defaultSize="0" autoFill="0" autoLine="0" autoPict="0">
                <anchor moveWithCells="1">
                  <from>
                    <xdr:col>4</xdr:col>
                    <xdr:colOff>0</xdr:colOff>
                    <xdr:row>14</xdr:row>
                    <xdr:rowOff>12700</xdr:rowOff>
                  </from>
                  <to>
                    <xdr:col>5</xdr:col>
                    <xdr:colOff>0</xdr:colOff>
                    <xdr:row>14</xdr:row>
                    <xdr:rowOff>260350</xdr:rowOff>
                  </to>
                </anchor>
              </controlPr>
            </control>
          </mc:Choice>
        </mc:AlternateContent>
        <mc:AlternateContent xmlns:mc="http://schemas.openxmlformats.org/markup-compatibility/2006">
          <mc:Choice Requires="x14">
            <control shapeId="1037" r:id="rId13" name="Option Button 13">
              <controlPr defaultSize="0" autoFill="0" autoLine="0" autoPict="0">
                <anchor moveWithCells="1">
                  <from>
                    <xdr:col>4</xdr:col>
                    <xdr:colOff>0</xdr:colOff>
                    <xdr:row>15</xdr:row>
                    <xdr:rowOff>12700</xdr:rowOff>
                  </from>
                  <to>
                    <xdr:col>5</xdr:col>
                    <xdr:colOff>0</xdr:colOff>
                    <xdr:row>15</xdr:row>
                    <xdr:rowOff>279400</xdr:rowOff>
                  </to>
                </anchor>
              </controlPr>
            </control>
          </mc:Choice>
        </mc:AlternateContent>
        <mc:AlternateContent xmlns:mc="http://schemas.openxmlformats.org/markup-compatibility/2006">
          <mc:Choice Requires="x14">
            <control shapeId="1038" r:id="rId14" name="Option Button 14">
              <controlPr defaultSize="0" autoFill="0" autoLine="0" autoPict="0">
                <anchor moveWithCells="1">
                  <from>
                    <xdr:col>4</xdr:col>
                    <xdr:colOff>0</xdr:colOff>
                    <xdr:row>16</xdr:row>
                    <xdr:rowOff>12700</xdr:rowOff>
                  </from>
                  <to>
                    <xdr:col>5</xdr:col>
                    <xdr:colOff>0</xdr:colOff>
                    <xdr:row>16</xdr:row>
                    <xdr:rowOff>279400</xdr:rowOff>
                  </to>
                </anchor>
              </controlPr>
            </control>
          </mc:Choice>
        </mc:AlternateContent>
        <mc:AlternateContent xmlns:mc="http://schemas.openxmlformats.org/markup-compatibility/2006">
          <mc:Choice Requires="x14">
            <control shapeId="1039" r:id="rId15" name="Option Button 15">
              <controlPr defaultSize="0" autoFill="0" autoLine="0" autoPict="0">
                <anchor moveWithCells="1">
                  <from>
                    <xdr:col>4</xdr:col>
                    <xdr:colOff>0</xdr:colOff>
                    <xdr:row>17</xdr:row>
                    <xdr:rowOff>12700</xdr:rowOff>
                  </from>
                  <to>
                    <xdr:col>5</xdr:col>
                    <xdr:colOff>0</xdr:colOff>
                    <xdr:row>17</xdr:row>
                    <xdr:rowOff>279400</xdr:rowOff>
                  </to>
                </anchor>
              </controlPr>
            </control>
          </mc:Choice>
        </mc:AlternateContent>
        <mc:AlternateContent xmlns:mc="http://schemas.openxmlformats.org/markup-compatibility/2006">
          <mc:Choice Requires="x14">
            <control shapeId="1044" r:id="rId16" name="Group Box 20">
              <controlPr defaultSize="0" autoFill="0" autoPict="0">
                <anchor moveWithCells="1">
                  <from>
                    <xdr:col>2</xdr:col>
                    <xdr:colOff>127000</xdr:colOff>
                    <xdr:row>40</xdr:row>
                    <xdr:rowOff>146050</xdr:rowOff>
                  </from>
                  <to>
                    <xdr:col>14</xdr:col>
                    <xdr:colOff>50800</xdr:colOff>
                    <xdr:row>48</xdr:row>
                    <xdr:rowOff>50800</xdr:rowOff>
                  </to>
                </anchor>
              </controlPr>
            </control>
          </mc:Choice>
        </mc:AlternateContent>
        <mc:AlternateContent xmlns:mc="http://schemas.openxmlformats.org/markup-compatibility/2006">
          <mc:Choice Requires="x14">
            <control shapeId="1045" r:id="rId17" name="Group Box 21">
              <controlPr defaultSize="0" autoFill="0" autoPict="0">
                <anchor moveWithCells="1">
                  <from>
                    <xdr:col>2</xdr:col>
                    <xdr:colOff>127000</xdr:colOff>
                    <xdr:row>12</xdr:row>
                    <xdr:rowOff>31750</xdr:rowOff>
                  </from>
                  <to>
                    <xdr:col>20</xdr:col>
                    <xdr:colOff>50800</xdr:colOff>
                    <xdr:row>18</xdr:row>
                    <xdr:rowOff>260350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E59A6-C6FA-4ED9-B0E5-5D6C579F02B8}">
  <sheetPr codeName="Sheet2">
    <tabColor theme="4"/>
  </sheetPr>
  <dimension ref="A1:BN179"/>
  <sheetViews>
    <sheetView zoomScaleNormal="100" zoomScaleSheetLayoutView="37" workbookViewId="0"/>
  </sheetViews>
  <sheetFormatPr defaultColWidth="0" defaultRowHeight="22.5" zeroHeight="1" x14ac:dyDescent="0.55000000000000004"/>
  <cols>
    <col min="1" max="53" width="2.33203125" style="20" customWidth="1"/>
    <col min="54" max="54" width="0" style="2" hidden="1" customWidth="1"/>
    <col min="55" max="55" width="10.08203125" style="80" hidden="1" customWidth="1"/>
    <col min="56" max="58" width="0" style="80" hidden="1" customWidth="1"/>
    <col min="59" max="59" width="8.58203125" style="80" hidden="1" customWidth="1"/>
    <col min="60" max="65" width="0" style="80" hidden="1" customWidth="1"/>
    <col min="66" max="66" width="0" style="16" hidden="1" customWidth="1"/>
    <col min="67" max="16384" width="8.58203125" style="2" hidden="1"/>
  </cols>
  <sheetData>
    <row r="1" spans="2:57" x14ac:dyDescent="0.55000000000000004">
      <c r="BB1" s="22" t="s">
        <v>205</v>
      </c>
    </row>
    <row r="2" spans="2:57" ht="26.5" x14ac:dyDescent="0.55000000000000004">
      <c r="B2" s="144" t="s">
        <v>435</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B2" s="22"/>
    </row>
    <row r="3" spans="2:57" x14ac:dyDescent="0.55000000000000004">
      <c r="BC3" s="80" t="s">
        <v>201</v>
      </c>
    </row>
    <row r="4" spans="2:57" x14ac:dyDescent="0.55000000000000004">
      <c r="B4" s="147" t="s">
        <v>3</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row>
    <row r="5" spans="2:57" ht="35.15" customHeight="1" x14ac:dyDescent="0.55000000000000004">
      <c r="B5" s="62" t="s">
        <v>392</v>
      </c>
      <c r="C5" s="63"/>
      <c r="D5" s="63"/>
      <c r="E5" s="148" t="s">
        <v>408</v>
      </c>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C5" s="80" t="s">
        <v>200</v>
      </c>
    </row>
    <row r="6" spans="2:57" ht="4.5" customHeight="1" thickBot="1" x14ac:dyDescent="0.6"/>
    <row r="7" spans="2:57" ht="23" thickBot="1" x14ac:dyDescent="0.6">
      <c r="E7" s="23"/>
      <c r="F7" s="20" t="s">
        <v>4</v>
      </c>
      <c r="BC7" s="82">
        <v>0</v>
      </c>
      <c r="BD7" s="80">
        <v>1</v>
      </c>
      <c r="BE7" s="80" t="str">
        <f>F7</f>
        <v>医薬品</v>
      </c>
    </row>
    <row r="8" spans="2:57" x14ac:dyDescent="0.55000000000000004">
      <c r="E8" s="23"/>
      <c r="F8" s="20" t="s">
        <v>5</v>
      </c>
      <c r="BC8" s="80" t="e">
        <f>VLOOKUP(BC7,BD7:BE14,2,TRUE)</f>
        <v>#N/A</v>
      </c>
      <c r="BD8" s="80">
        <v>2</v>
      </c>
      <c r="BE8" s="80" t="str">
        <f t="shared" ref="BE8:BE13" si="0">F8</f>
        <v>化粧品</v>
      </c>
    </row>
    <row r="9" spans="2:57" x14ac:dyDescent="0.55000000000000004">
      <c r="E9" s="23"/>
      <c r="F9" s="20" t="s">
        <v>6</v>
      </c>
      <c r="BD9" s="80">
        <v>3</v>
      </c>
      <c r="BE9" s="80" t="str">
        <f t="shared" si="0"/>
        <v>⾷品</v>
      </c>
    </row>
    <row r="10" spans="2:57" x14ac:dyDescent="0.55000000000000004">
      <c r="E10" s="23"/>
      <c r="F10" s="20" t="s">
        <v>7</v>
      </c>
      <c r="BD10" s="80">
        <v>4</v>
      </c>
      <c r="BE10" s="80" t="str">
        <f t="shared" si="0"/>
        <v>化学・素材</v>
      </c>
    </row>
    <row r="11" spans="2:57" x14ac:dyDescent="0.55000000000000004">
      <c r="E11" s="23"/>
      <c r="F11" s="20" t="s">
        <v>8</v>
      </c>
      <c r="BD11" s="80">
        <v>5</v>
      </c>
      <c r="BE11" s="80" t="str">
        <f t="shared" si="0"/>
        <v>エネルギー</v>
      </c>
    </row>
    <row r="12" spans="2:57" x14ac:dyDescent="0.55000000000000004">
      <c r="E12" s="23"/>
      <c r="F12" s="20" t="s">
        <v>429</v>
      </c>
      <c r="BD12" s="80">
        <v>6</v>
      </c>
      <c r="BE12" s="80" t="str">
        <f t="shared" si="0"/>
        <v>機械・エンジニアリング</v>
      </c>
    </row>
    <row r="13" spans="2:57" x14ac:dyDescent="0.55000000000000004">
      <c r="E13" s="23"/>
      <c r="F13" s="20" t="s">
        <v>9</v>
      </c>
      <c r="BD13" s="80">
        <v>7</v>
      </c>
      <c r="BE13" s="80" t="str">
        <f t="shared" si="0"/>
        <v>専門サービス業</v>
      </c>
    </row>
    <row r="14" spans="2:57" x14ac:dyDescent="0.55000000000000004">
      <c r="E14" s="23"/>
      <c r="F14" s="20" t="s">
        <v>101</v>
      </c>
      <c r="K14" s="128" t="s">
        <v>222</v>
      </c>
      <c r="L14" s="128"/>
      <c r="M14" s="128"/>
      <c r="N14" s="128"/>
      <c r="O14" s="128"/>
      <c r="P14" s="128"/>
      <c r="Q14" s="128"/>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9" t="s">
        <v>199</v>
      </c>
      <c r="BD14" s="80">
        <v>8</v>
      </c>
      <c r="BE14" s="80" t="str">
        <f>F14</f>
        <v>その他</v>
      </c>
    </row>
    <row r="15" spans="2:57" x14ac:dyDescent="0.55000000000000004"/>
    <row r="16" spans="2:57" x14ac:dyDescent="0.55000000000000004">
      <c r="B16" s="147" t="s">
        <v>10</v>
      </c>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row>
    <row r="17" spans="2:65" ht="49" customHeight="1" x14ac:dyDescent="0.55000000000000004">
      <c r="B17" s="64" t="s">
        <v>393</v>
      </c>
      <c r="C17" s="53"/>
      <c r="D17" s="53"/>
      <c r="E17" s="139" t="s">
        <v>409</v>
      </c>
      <c r="F17" s="139"/>
      <c r="G17" s="139"/>
      <c r="H17" s="139"/>
      <c r="I17" s="139"/>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C17" s="80" t="s">
        <v>200</v>
      </c>
    </row>
    <row r="18" spans="2:65" ht="8.5" customHeight="1" thickBot="1" x14ac:dyDescent="0.6"/>
    <row r="19" spans="2:65" ht="23" thickBot="1" x14ac:dyDescent="0.6">
      <c r="E19" s="23"/>
      <c r="F19" s="20" t="s">
        <v>11</v>
      </c>
      <c r="BC19" s="82">
        <v>0</v>
      </c>
      <c r="BD19" s="80">
        <v>1</v>
      </c>
      <c r="BE19" s="80" t="str">
        <f>F19</f>
        <v>参入を検討していない</v>
      </c>
    </row>
    <row r="20" spans="2:65" x14ac:dyDescent="0.55000000000000004">
      <c r="E20" s="23"/>
      <c r="F20" s="20" t="s">
        <v>12</v>
      </c>
      <c r="BC20" s="80" t="e">
        <f>VLOOKUP(BC19,BD19:BE23,2,TRUE)</f>
        <v>#N/A</v>
      </c>
      <c r="BD20" s="80">
        <v>2</v>
      </c>
      <c r="BE20" s="80" t="str">
        <f>F20</f>
        <v>参入検討中</v>
      </c>
    </row>
    <row r="21" spans="2:65" x14ac:dyDescent="0.55000000000000004">
      <c r="E21" s="23"/>
      <c r="F21" s="20" t="s">
        <v>13</v>
      </c>
      <c r="BD21" s="80">
        <v>3</v>
      </c>
      <c r="BE21" s="80" t="str">
        <f>F21</f>
        <v>参入済（研究開発段階）</v>
      </c>
    </row>
    <row r="22" spans="2:65" x14ac:dyDescent="0.55000000000000004">
      <c r="E22" s="23"/>
      <c r="F22" s="20" t="s">
        <v>14</v>
      </c>
      <c r="BD22" s="80">
        <v>4</v>
      </c>
      <c r="BE22" s="80" t="str">
        <f>F22</f>
        <v>参入済（事業化段階）</v>
      </c>
    </row>
    <row r="23" spans="2:65" x14ac:dyDescent="0.55000000000000004">
      <c r="E23" s="23"/>
      <c r="F23" s="20" t="s">
        <v>15</v>
      </c>
      <c r="BD23" s="80">
        <v>5</v>
      </c>
      <c r="BE23" s="80" t="str">
        <f>F23</f>
        <v>撤退済</v>
      </c>
    </row>
    <row r="24" spans="2:65" x14ac:dyDescent="0.55000000000000004"/>
    <row r="25" spans="2:65" x14ac:dyDescent="0.55000000000000004">
      <c r="B25" s="147" t="s">
        <v>206</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row>
    <row r="26" spans="2:65" x14ac:dyDescent="0.55000000000000004">
      <c r="B26" s="27" t="s">
        <v>209</v>
      </c>
      <c r="C26" s="26"/>
      <c r="D26" s="26"/>
      <c r="E26" s="26"/>
      <c r="F26" s="26"/>
      <c r="G26" s="26"/>
      <c r="H26" s="26"/>
      <c r="I26" s="26"/>
      <c r="J26" s="26"/>
    </row>
    <row r="27" spans="2:65" ht="49" customHeight="1" x14ac:dyDescent="0.55000000000000004">
      <c r="B27" s="64" t="s">
        <v>394</v>
      </c>
      <c r="C27" s="53"/>
      <c r="D27" s="52"/>
      <c r="E27" s="139" t="s">
        <v>422</v>
      </c>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row>
    <row r="28" spans="2:65" ht="11.15" customHeight="1" x14ac:dyDescent="0.55000000000000004"/>
    <row r="29" spans="2:65" x14ac:dyDescent="0.55000000000000004">
      <c r="E29" s="23"/>
      <c r="F29" s="20" t="s">
        <v>16</v>
      </c>
      <c r="N29" s="23"/>
      <c r="O29" s="20" t="s">
        <v>26</v>
      </c>
      <c r="W29" s="23"/>
      <c r="X29" s="20" t="s">
        <v>36</v>
      </c>
      <c r="AF29" s="23"/>
      <c r="AG29" s="20" t="s">
        <v>46</v>
      </c>
      <c r="AO29" s="23"/>
      <c r="AP29" s="20" t="s">
        <v>56</v>
      </c>
      <c r="BD29" s="80" t="b">
        <v>0</v>
      </c>
      <c r="BE29" s="80" t="str">
        <f>F29</f>
        <v>北海道</v>
      </c>
      <c r="BF29" s="80" t="b">
        <v>0</v>
      </c>
      <c r="BG29" s="80" t="str">
        <f>O29</f>
        <v>埼玉県</v>
      </c>
      <c r="BH29" s="80" t="b">
        <v>0</v>
      </c>
      <c r="BI29" s="80" t="str">
        <f>X29</f>
        <v>岐阜県</v>
      </c>
      <c r="BJ29" s="80" t="b">
        <v>0</v>
      </c>
      <c r="BK29" s="80" t="str">
        <f>AG29</f>
        <v>鳥取県</v>
      </c>
      <c r="BL29" s="80" t="b">
        <v>0</v>
      </c>
      <c r="BM29" s="80" t="str">
        <f>AP29</f>
        <v>佐賀県</v>
      </c>
    </row>
    <row r="30" spans="2:65" x14ac:dyDescent="0.55000000000000004">
      <c r="E30" s="23"/>
      <c r="F30" s="20" t="s">
        <v>17</v>
      </c>
      <c r="N30" s="23"/>
      <c r="O30" s="20" t="s">
        <v>27</v>
      </c>
      <c r="W30" s="23"/>
      <c r="X30" s="20" t="s">
        <v>37</v>
      </c>
      <c r="AF30" s="23"/>
      <c r="AG30" s="20" t="s">
        <v>47</v>
      </c>
      <c r="AO30" s="23"/>
      <c r="AP30" s="20" t="s">
        <v>57</v>
      </c>
      <c r="BD30" s="80" t="b">
        <v>0</v>
      </c>
      <c r="BE30" s="80" t="str">
        <f t="shared" ref="BE30:BE38" si="1">F30</f>
        <v>青森県</v>
      </c>
      <c r="BF30" s="80" t="b">
        <v>0</v>
      </c>
      <c r="BG30" s="80" t="str">
        <f t="shared" ref="BG30:BG38" si="2">O30</f>
        <v>千葉県</v>
      </c>
      <c r="BH30" s="80" t="b">
        <v>0</v>
      </c>
      <c r="BI30" s="80" t="str">
        <f t="shared" ref="BI30:BI38" si="3">X30</f>
        <v>静岡県</v>
      </c>
      <c r="BJ30" s="80" t="b">
        <v>0</v>
      </c>
      <c r="BK30" s="80" t="str">
        <f t="shared" ref="BK30:BK38" si="4">AG30</f>
        <v>島根県</v>
      </c>
      <c r="BL30" s="80" t="b">
        <v>0</v>
      </c>
      <c r="BM30" s="80" t="str">
        <f t="shared" ref="BM30:BM36" si="5">AP30</f>
        <v>長崎県</v>
      </c>
    </row>
    <row r="31" spans="2:65" x14ac:dyDescent="0.55000000000000004">
      <c r="E31" s="23"/>
      <c r="F31" s="20" t="s">
        <v>18</v>
      </c>
      <c r="N31" s="23"/>
      <c r="O31" s="20" t="s">
        <v>28</v>
      </c>
      <c r="W31" s="23"/>
      <c r="X31" s="20" t="s">
        <v>38</v>
      </c>
      <c r="AF31" s="23"/>
      <c r="AG31" s="20" t="s">
        <v>48</v>
      </c>
      <c r="AO31" s="23"/>
      <c r="AP31" s="20" t="s">
        <v>58</v>
      </c>
      <c r="BD31" s="80" t="b">
        <v>0</v>
      </c>
      <c r="BE31" s="80" t="str">
        <f t="shared" si="1"/>
        <v>岩手県</v>
      </c>
      <c r="BF31" s="80" t="b">
        <v>0</v>
      </c>
      <c r="BG31" s="80" t="str">
        <f t="shared" si="2"/>
        <v>東京都</v>
      </c>
      <c r="BH31" s="80" t="b">
        <v>0</v>
      </c>
      <c r="BI31" s="80" t="str">
        <f t="shared" si="3"/>
        <v>愛知県</v>
      </c>
      <c r="BJ31" s="80" t="b">
        <v>0</v>
      </c>
      <c r="BK31" s="80" t="str">
        <f t="shared" si="4"/>
        <v>岡山県</v>
      </c>
      <c r="BL31" s="80" t="b">
        <v>0</v>
      </c>
      <c r="BM31" s="80" t="str">
        <f t="shared" si="5"/>
        <v>熊本県</v>
      </c>
    </row>
    <row r="32" spans="2:65" x14ac:dyDescent="0.55000000000000004">
      <c r="E32" s="23"/>
      <c r="F32" s="20" t="s">
        <v>19</v>
      </c>
      <c r="N32" s="23"/>
      <c r="O32" s="20" t="s">
        <v>29</v>
      </c>
      <c r="W32" s="23"/>
      <c r="X32" s="20" t="s">
        <v>39</v>
      </c>
      <c r="AF32" s="23"/>
      <c r="AG32" s="20" t="s">
        <v>49</v>
      </c>
      <c r="AO32" s="23"/>
      <c r="AP32" s="20" t="s">
        <v>59</v>
      </c>
      <c r="BD32" s="80" t="b">
        <v>0</v>
      </c>
      <c r="BE32" s="80" t="str">
        <f t="shared" si="1"/>
        <v>宮城県</v>
      </c>
      <c r="BF32" s="80" t="b">
        <v>0</v>
      </c>
      <c r="BG32" s="80" t="str">
        <f t="shared" si="2"/>
        <v>神奈川県</v>
      </c>
      <c r="BH32" s="80" t="b">
        <v>0</v>
      </c>
      <c r="BI32" s="80" t="str">
        <f t="shared" si="3"/>
        <v>三重県</v>
      </c>
      <c r="BJ32" s="80" t="b">
        <v>0</v>
      </c>
      <c r="BK32" s="80" t="str">
        <f t="shared" si="4"/>
        <v>広島県</v>
      </c>
      <c r="BL32" s="80" t="b">
        <v>0</v>
      </c>
      <c r="BM32" s="80" t="str">
        <f t="shared" si="5"/>
        <v>大分県</v>
      </c>
    </row>
    <row r="33" spans="2:65" x14ac:dyDescent="0.55000000000000004">
      <c r="E33" s="23"/>
      <c r="F33" s="20" t="s">
        <v>20</v>
      </c>
      <c r="N33" s="23"/>
      <c r="O33" s="20" t="s">
        <v>30</v>
      </c>
      <c r="W33" s="23"/>
      <c r="X33" s="20" t="s">
        <v>40</v>
      </c>
      <c r="AF33" s="23"/>
      <c r="AG33" s="20" t="s">
        <v>50</v>
      </c>
      <c r="AO33" s="23"/>
      <c r="AP33" s="20" t="s">
        <v>60</v>
      </c>
      <c r="BD33" s="80" t="b">
        <v>0</v>
      </c>
      <c r="BE33" s="80" t="str">
        <f t="shared" si="1"/>
        <v>秋田県</v>
      </c>
      <c r="BF33" s="80" t="b">
        <v>0</v>
      </c>
      <c r="BG33" s="80" t="str">
        <f t="shared" si="2"/>
        <v>新潟県</v>
      </c>
      <c r="BH33" s="80" t="b">
        <v>0</v>
      </c>
      <c r="BI33" s="80" t="str">
        <f t="shared" si="3"/>
        <v>滋賀県</v>
      </c>
      <c r="BJ33" s="80" t="b">
        <v>0</v>
      </c>
      <c r="BK33" s="80" t="str">
        <f t="shared" si="4"/>
        <v>山口県</v>
      </c>
      <c r="BL33" s="80" t="b">
        <v>0</v>
      </c>
      <c r="BM33" s="80" t="str">
        <f t="shared" si="5"/>
        <v>宮崎県</v>
      </c>
    </row>
    <row r="34" spans="2:65" x14ac:dyDescent="0.55000000000000004">
      <c r="E34" s="23"/>
      <c r="F34" s="20" t="s">
        <v>21</v>
      </c>
      <c r="N34" s="23"/>
      <c r="O34" s="20" t="s">
        <v>31</v>
      </c>
      <c r="W34" s="23"/>
      <c r="X34" s="20" t="s">
        <v>41</v>
      </c>
      <c r="AF34" s="23"/>
      <c r="AG34" s="20" t="s">
        <v>51</v>
      </c>
      <c r="AO34" s="23"/>
      <c r="AP34" s="20" t="s">
        <v>61</v>
      </c>
      <c r="BD34" s="80" t="b">
        <v>0</v>
      </c>
      <c r="BE34" s="80" t="str">
        <f t="shared" si="1"/>
        <v>山形県</v>
      </c>
      <c r="BF34" s="80" t="b">
        <v>0</v>
      </c>
      <c r="BG34" s="80" t="str">
        <f t="shared" si="2"/>
        <v>富山県</v>
      </c>
      <c r="BH34" s="80" t="b">
        <v>0</v>
      </c>
      <c r="BI34" s="80" t="str">
        <f t="shared" si="3"/>
        <v>京都府</v>
      </c>
      <c r="BJ34" s="80" t="b">
        <v>0</v>
      </c>
      <c r="BK34" s="80" t="str">
        <f t="shared" si="4"/>
        <v>徳島県</v>
      </c>
      <c r="BL34" s="80" t="b">
        <v>0</v>
      </c>
      <c r="BM34" s="80" t="str">
        <f t="shared" si="5"/>
        <v>鹿児島県</v>
      </c>
    </row>
    <row r="35" spans="2:65" x14ac:dyDescent="0.55000000000000004">
      <c r="E35" s="23"/>
      <c r="F35" s="20" t="s">
        <v>22</v>
      </c>
      <c r="N35" s="23"/>
      <c r="O35" s="20" t="s">
        <v>32</v>
      </c>
      <c r="W35" s="23"/>
      <c r="X35" s="20" t="s">
        <v>42</v>
      </c>
      <c r="AF35" s="23"/>
      <c r="AG35" s="20" t="s">
        <v>52</v>
      </c>
      <c r="AO35" s="23"/>
      <c r="AP35" s="20" t="s">
        <v>62</v>
      </c>
      <c r="BD35" s="80" t="b">
        <v>0</v>
      </c>
      <c r="BE35" s="80" t="str">
        <f t="shared" si="1"/>
        <v>福島県</v>
      </c>
      <c r="BF35" s="80" t="b">
        <v>0</v>
      </c>
      <c r="BG35" s="80" t="str">
        <f t="shared" si="2"/>
        <v>石川県</v>
      </c>
      <c r="BH35" s="80" t="b">
        <v>0</v>
      </c>
      <c r="BI35" s="80" t="str">
        <f t="shared" si="3"/>
        <v>大阪府</v>
      </c>
      <c r="BJ35" s="80" t="b">
        <v>0</v>
      </c>
      <c r="BK35" s="80" t="str">
        <f t="shared" si="4"/>
        <v>香川県</v>
      </c>
      <c r="BL35" s="80" t="b">
        <v>0</v>
      </c>
      <c r="BM35" s="80" t="str">
        <f t="shared" si="5"/>
        <v>沖縄県</v>
      </c>
    </row>
    <row r="36" spans="2:65" x14ac:dyDescent="0.55000000000000004">
      <c r="E36" s="23"/>
      <c r="F36" s="20" t="s">
        <v>23</v>
      </c>
      <c r="N36" s="23"/>
      <c r="O36" s="20" t="s">
        <v>33</v>
      </c>
      <c r="W36" s="23"/>
      <c r="X36" s="20" t="s">
        <v>43</v>
      </c>
      <c r="AF36" s="23"/>
      <c r="AG36" s="20" t="s">
        <v>53</v>
      </c>
      <c r="AO36" s="23"/>
      <c r="AP36" s="20" t="s">
        <v>213</v>
      </c>
      <c r="BD36" s="80" t="b">
        <v>0</v>
      </c>
      <c r="BE36" s="80" t="str">
        <f t="shared" si="1"/>
        <v>茨城県</v>
      </c>
      <c r="BF36" s="80" t="b">
        <v>0</v>
      </c>
      <c r="BG36" s="80" t="str">
        <f t="shared" si="2"/>
        <v>福井県</v>
      </c>
      <c r="BH36" s="80" t="b">
        <v>0</v>
      </c>
      <c r="BI36" s="80" t="str">
        <f t="shared" si="3"/>
        <v>兵庫県</v>
      </c>
      <c r="BJ36" s="80" t="b">
        <v>0</v>
      </c>
      <c r="BK36" s="80" t="str">
        <f t="shared" si="4"/>
        <v>愛媛県</v>
      </c>
      <c r="BL36" s="80" t="b">
        <v>0</v>
      </c>
      <c r="BM36" s="80" t="str">
        <f t="shared" si="5"/>
        <v xml:space="preserve">海外 </v>
      </c>
    </row>
    <row r="37" spans="2:65" x14ac:dyDescent="0.55000000000000004">
      <c r="E37" s="23"/>
      <c r="F37" s="20" t="s">
        <v>24</v>
      </c>
      <c r="N37" s="23"/>
      <c r="O37" s="20" t="s">
        <v>34</v>
      </c>
      <c r="W37" s="23"/>
      <c r="X37" s="20" t="s">
        <v>44</v>
      </c>
      <c r="AF37" s="23"/>
      <c r="AG37" s="20" t="s">
        <v>54</v>
      </c>
      <c r="AP37" s="20" t="s">
        <v>212</v>
      </c>
      <c r="BD37" s="80" t="b">
        <v>0</v>
      </c>
      <c r="BE37" s="80" t="str">
        <f t="shared" si="1"/>
        <v>栃木県</v>
      </c>
      <c r="BF37" s="80" t="b">
        <v>0</v>
      </c>
      <c r="BG37" s="80" t="str">
        <f t="shared" si="2"/>
        <v>山梨県</v>
      </c>
      <c r="BH37" s="80" t="b">
        <v>0</v>
      </c>
      <c r="BI37" s="80" t="str">
        <f t="shared" si="3"/>
        <v>奈良県</v>
      </c>
      <c r="BJ37" s="80" t="b">
        <v>0</v>
      </c>
      <c r="BK37" s="80" t="str">
        <f t="shared" si="4"/>
        <v>高知県</v>
      </c>
    </row>
    <row r="38" spans="2:65" x14ac:dyDescent="0.55000000000000004">
      <c r="E38" s="23"/>
      <c r="F38" s="20" t="s">
        <v>25</v>
      </c>
      <c r="N38" s="23"/>
      <c r="O38" s="20" t="s">
        <v>35</v>
      </c>
      <c r="W38" s="23"/>
      <c r="X38" s="20" t="s">
        <v>45</v>
      </c>
      <c r="AF38" s="23"/>
      <c r="AG38" s="20" t="s">
        <v>55</v>
      </c>
      <c r="AP38" s="29" t="s">
        <v>210</v>
      </c>
      <c r="AQ38" s="145"/>
      <c r="AR38" s="145"/>
      <c r="AS38" s="145"/>
      <c r="AT38" s="145"/>
      <c r="AU38" s="145"/>
      <c r="AV38" s="145"/>
      <c r="AW38" s="145"/>
      <c r="AX38" s="145"/>
      <c r="AY38" s="20" t="s">
        <v>199</v>
      </c>
      <c r="BD38" s="80" t="b">
        <v>0</v>
      </c>
      <c r="BE38" s="80" t="str">
        <f t="shared" si="1"/>
        <v>群馬県</v>
      </c>
      <c r="BF38" s="80" t="b">
        <v>0</v>
      </c>
      <c r="BG38" s="80" t="str">
        <f t="shared" si="2"/>
        <v>長野県</v>
      </c>
      <c r="BH38" s="80" t="b">
        <v>0</v>
      </c>
      <c r="BI38" s="80" t="str">
        <f t="shared" si="3"/>
        <v>和歌山県</v>
      </c>
      <c r="BJ38" s="80" t="b">
        <v>0</v>
      </c>
      <c r="BK38" s="80" t="str">
        <f t="shared" si="4"/>
        <v>福岡県</v>
      </c>
    </row>
    <row r="39" spans="2:65" x14ac:dyDescent="0.55000000000000004">
      <c r="AM39" s="30" t="s">
        <v>214</v>
      </c>
      <c r="AN39" s="146">
        <f>COUNTIF($BD$29:$BM$38,"TRUE")</f>
        <v>0</v>
      </c>
      <c r="AO39" s="146"/>
    </row>
    <row r="40" spans="2:65" x14ac:dyDescent="0.55000000000000004">
      <c r="B40" s="32" t="s">
        <v>215</v>
      </c>
    </row>
    <row r="41" spans="2:65" ht="45.75" customHeight="1" x14ac:dyDescent="0.55000000000000004">
      <c r="B41" s="64" t="s">
        <v>325</v>
      </c>
      <c r="C41" s="52"/>
      <c r="D41" s="52"/>
      <c r="E41" s="139" t="s">
        <v>430</v>
      </c>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BC41" s="80" t="s">
        <v>200</v>
      </c>
    </row>
    <row r="42" spans="2:65" ht="8.15" customHeight="1" thickBot="1" x14ac:dyDescent="0.6"/>
    <row r="43" spans="2:65" ht="23" thickBot="1" x14ac:dyDescent="0.6">
      <c r="E43" s="23"/>
      <c r="F43" s="20" t="s">
        <v>63</v>
      </c>
      <c r="BC43" s="82">
        <v>0</v>
      </c>
      <c r="BD43" s="80">
        <v>1</v>
      </c>
      <c r="BE43" s="80" t="str">
        <f t="shared" ref="BE43:BE48" si="6">F43</f>
        <v>1～9人</v>
      </c>
    </row>
    <row r="44" spans="2:65" x14ac:dyDescent="0.55000000000000004">
      <c r="E44" s="23"/>
      <c r="F44" s="20" t="s">
        <v>64</v>
      </c>
      <c r="BC44" s="80" t="e">
        <f>VLOOKUP(BC43,BD43:BE48,2,TRUE)</f>
        <v>#N/A</v>
      </c>
      <c r="BD44" s="80">
        <v>2</v>
      </c>
      <c r="BE44" s="80" t="str">
        <f t="shared" si="6"/>
        <v>10～19人</v>
      </c>
    </row>
    <row r="45" spans="2:65" x14ac:dyDescent="0.55000000000000004">
      <c r="E45" s="23"/>
      <c r="F45" s="20" t="s">
        <v>65</v>
      </c>
      <c r="BD45" s="80">
        <v>3</v>
      </c>
      <c r="BE45" s="80" t="str">
        <f t="shared" si="6"/>
        <v>20～29人</v>
      </c>
    </row>
    <row r="46" spans="2:65" x14ac:dyDescent="0.55000000000000004">
      <c r="E46" s="23"/>
      <c r="F46" s="20" t="s">
        <v>66</v>
      </c>
      <c r="BD46" s="80">
        <v>4</v>
      </c>
      <c r="BE46" s="80" t="str">
        <f t="shared" si="6"/>
        <v>30～49人</v>
      </c>
    </row>
    <row r="47" spans="2:65" x14ac:dyDescent="0.55000000000000004">
      <c r="E47" s="23"/>
      <c r="F47" s="20" t="s">
        <v>67</v>
      </c>
      <c r="BD47" s="80">
        <v>5</v>
      </c>
      <c r="BE47" s="80" t="str">
        <f t="shared" si="6"/>
        <v>50～99人</v>
      </c>
    </row>
    <row r="48" spans="2:65" x14ac:dyDescent="0.55000000000000004">
      <c r="E48" s="23"/>
      <c r="F48" s="20" t="s">
        <v>68</v>
      </c>
      <c r="BD48" s="80">
        <v>6</v>
      </c>
      <c r="BE48" s="80" t="str">
        <f t="shared" si="6"/>
        <v>100人以上</v>
      </c>
    </row>
    <row r="49" spans="2:57" x14ac:dyDescent="0.55000000000000004"/>
    <row r="50" spans="2:57" x14ac:dyDescent="0.55000000000000004">
      <c r="B50" s="32" t="s">
        <v>225</v>
      </c>
    </row>
    <row r="51" spans="2:57" ht="49" customHeight="1" x14ac:dyDescent="0.55000000000000004">
      <c r="B51" s="64" t="s">
        <v>395</v>
      </c>
      <c r="C51" s="52"/>
      <c r="D51" s="52"/>
      <c r="E51" s="139" t="s">
        <v>423</v>
      </c>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BC51" s="80" t="s">
        <v>200</v>
      </c>
    </row>
    <row r="52" spans="2:57" ht="7.5" customHeight="1" thickBot="1" x14ac:dyDescent="0.6">
      <c r="D52" s="21"/>
    </row>
    <row r="53" spans="2:57" ht="23" thickBot="1" x14ac:dyDescent="0.6">
      <c r="E53" s="23"/>
      <c r="F53" s="20" t="s">
        <v>69</v>
      </c>
      <c r="BC53" s="82">
        <v>0</v>
      </c>
      <c r="BD53" s="80">
        <v>1</v>
      </c>
      <c r="BE53" s="80" t="str">
        <f t="shared" ref="BE53:BE58" si="7">F53</f>
        <v>0～10%台</v>
      </c>
    </row>
    <row r="54" spans="2:57" x14ac:dyDescent="0.55000000000000004">
      <c r="E54" s="23"/>
      <c r="F54" s="20" t="s">
        <v>70</v>
      </c>
      <c r="BC54" s="80" t="e">
        <f>VLOOKUP(BC53,BD53:BE58,2,TRUE)</f>
        <v>#N/A</v>
      </c>
      <c r="BD54" s="80">
        <v>2</v>
      </c>
      <c r="BE54" s="80" t="str">
        <f t="shared" si="7"/>
        <v>20～30%台</v>
      </c>
    </row>
    <row r="55" spans="2:57" x14ac:dyDescent="0.55000000000000004">
      <c r="E55" s="23"/>
      <c r="F55" s="20" t="s">
        <v>71</v>
      </c>
      <c r="BD55" s="80">
        <v>3</v>
      </c>
      <c r="BE55" s="80" t="str">
        <f t="shared" si="7"/>
        <v>40～50%台</v>
      </c>
    </row>
    <row r="56" spans="2:57" x14ac:dyDescent="0.55000000000000004">
      <c r="E56" s="23"/>
      <c r="F56" s="20" t="s">
        <v>72</v>
      </c>
      <c r="BD56" s="80">
        <v>4</v>
      </c>
      <c r="BE56" s="80" t="str">
        <f t="shared" si="7"/>
        <v>60～70%台</v>
      </c>
    </row>
    <row r="57" spans="2:57" x14ac:dyDescent="0.55000000000000004">
      <c r="E57" s="23"/>
      <c r="F57" s="20" t="s">
        <v>73</v>
      </c>
      <c r="BD57" s="80">
        <v>5</v>
      </c>
      <c r="BE57" s="80" t="str">
        <f t="shared" si="7"/>
        <v>80～90%台</v>
      </c>
    </row>
    <row r="58" spans="2:57" x14ac:dyDescent="0.55000000000000004">
      <c r="E58" s="23"/>
      <c r="F58" s="21" t="s">
        <v>74</v>
      </c>
      <c r="BD58" s="80">
        <v>6</v>
      </c>
      <c r="BE58" s="80" t="str">
        <f t="shared" si="7"/>
        <v>100%</v>
      </c>
    </row>
    <row r="59" spans="2:57" x14ac:dyDescent="0.55000000000000004"/>
    <row r="60" spans="2:57" x14ac:dyDescent="0.55000000000000004">
      <c r="B60" s="32" t="s">
        <v>431</v>
      </c>
    </row>
    <row r="61" spans="2:57" ht="49" customHeight="1" x14ac:dyDescent="0.55000000000000004">
      <c r="B61" s="64" t="s">
        <v>326</v>
      </c>
      <c r="C61" s="52"/>
      <c r="D61" s="52"/>
      <c r="E61" s="139" t="s">
        <v>412</v>
      </c>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row>
    <row r="62" spans="2:57" x14ac:dyDescent="0.55000000000000004">
      <c r="B62" s="24"/>
      <c r="C62" s="47" t="s">
        <v>208</v>
      </c>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BC62" s="80" t="s">
        <v>200</v>
      </c>
    </row>
    <row r="63" spans="2:57" ht="8.15" customHeight="1" thickBot="1" x14ac:dyDescent="0.6">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row>
    <row r="64" spans="2:57" ht="23" thickBot="1" x14ac:dyDescent="0.6">
      <c r="E64" s="23"/>
      <c r="F64" s="20" t="s">
        <v>69</v>
      </c>
      <c r="BC64" s="82">
        <v>0</v>
      </c>
      <c r="BD64" s="80">
        <v>1</v>
      </c>
      <c r="BE64" s="80" t="str">
        <f t="shared" ref="BE64:BE69" si="8">F64</f>
        <v>0～10%台</v>
      </c>
    </row>
    <row r="65" spans="2:58" x14ac:dyDescent="0.55000000000000004">
      <c r="E65" s="23"/>
      <c r="F65" s="20" t="s">
        <v>70</v>
      </c>
      <c r="BC65" s="80" t="e">
        <f>VLOOKUP(BC64,BD64:BE69,2,TRUE)</f>
        <v>#N/A</v>
      </c>
      <c r="BD65" s="80">
        <v>2</v>
      </c>
      <c r="BE65" s="80" t="str">
        <f t="shared" si="8"/>
        <v>20～30%台</v>
      </c>
    </row>
    <row r="66" spans="2:58" x14ac:dyDescent="0.55000000000000004">
      <c r="E66" s="23"/>
      <c r="F66" s="20" t="s">
        <v>71</v>
      </c>
      <c r="BD66" s="80">
        <v>3</v>
      </c>
      <c r="BE66" s="80" t="str">
        <f t="shared" si="8"/>
        <v>40～50%台</v>
      </c>
    </row>
    <row r="67" spans="2:58" x14ac:dyDescent="0.55000000000000004">
      <c r="E67" s="23"/>
      <c r="F67" s="20" t="s">
        <v>72</v>
      </c>
      <c r="BD67" s="80">
        <v>4</v>
      </c>
      <c r="BE67" s="80" t="str">
        <f t="shared" si="8"/>
        <v>60～70%台</v>
      </c>
    </row>
    <row r="68" spans="2:58" x14ac:dyDescent="0.55000000000000004">
      <c r="E68" s="23"/>
      <c r="F68" s="20" t="s">
        <v>73</v>
      </c>
      <c r="BD68" s="80">
        <v>5</v>
      </c>
      <c r="BE68" s="80" t="str">
        <f t="shared" si="8"/>
        <v>80～90%台</v>
      </c>
    </row>
    <row r="69" spans="2:58" x14ac:dyDescent="0.55000000000000004">
      <c r="E69" s="23"/>
      <c r="F69" s="21" t="s">
        <v>74</v>
      </c>
      <c r="BD69" s="80">
        <v>6</v>
      </c>
      <c r="BE69" s="80" t="str">
        <f t="shared" si="8"/>
        <v>100%</v>
      </c>
    </row>
    <row r="70" spans="2:58" x14ac:dyDescent="0.55000000000000004"/>
    <row r="71" spans="2:58" x14ac:dyDescent="0.55000000000000004">
      <c r="B71" s="32" t="s">
        <v>226</v>
      </c>
    </row>
    <row r="72" spans="2:58" ht="65.5" customHeight="1" x14ac:dyDescent="0.55000000000000004">
      <c r="B72" s="64" t="s">
        <v>328</v>
      </c>
      <c r="C72" s="52"/>
      <c r="D72" s="52"/>
      <c r="E72" s="139" t="s">
        <v>327</v>
      </c>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39"/>
      <c r="AL72" s="139"/>
      <c r="AM72" s="139"/>
      <c r="AN72" s="139"/>
      <c r="AO72" s="139"/>
      <c r="AP72" s="139"/>
      <c r="AQ72" s="139"/>
      <c r="AR72" s="139"/>
      <c r="AS72" s="139"/>
      <c r="AT72" s="139"/>
      <c r="AU72" s="139"/>
      <c r="AV72" s="139"/>
      <c r="AW72" s="139"/>
      <c r="AX72" s="139"/>
      <c r="AY72" s="139"/>
      <c r="BC72" s="80" t="s">
        <v>216</v>
      </c>
    </row>
    <row r="73" spans="2:58" ht="8.15" customHeight="1" thickBot="1" x14ac:dyDescent="0.6"/>
    <row r="74" spans="2:58" x14ac:dyDescent="0.55000000000000004">
      <c r="E74" s="23"/>
      <c r="F74" s="20" t="s">
        <v>75</v>
      </c>
      <c r="Y74" s="33" t="str">
        <f>IF(COUNTIF($BD$74:$BD$81,"TRUE")&gt;3,"※最大３つ選択してください","")</f>
        <v/>
      </c>
      <c r="BC74" s="84" t="e" cm="1" vm="1">
        <f t="array" ref="BC74">_xlfn._xlws.FILTER($BE$74:$BE$81,(BF74:BF81=1))</f>
        <v>#VALUE!</v>
      </c>
      <c r="BD74" s="80" t="b">
        <v>0</v>
      </c>
      <c r="BE74" s="80" t="str">
        <f>F74</f>
        <v>医学・薬学</v>
      </c>
      <c r="BF74" s="80" t="str">
        <f>IF(BD74=TRUE,1,"")</f>
        <v/>
      </c>
    </row>
    <row r="75" spans="2:58" x14ac:dyDescent="0.55000000000000004">
      <c r="E75" s="23"/>
      <c r="F75" s="20" t="s">
        <v>76</v>
      </c>
      <c r="BC75" s="85"/>
      <c r="BD75" s="80" t="b">
        <v>0</v>
      </c>
      <c r="BE75" s="80" t="str">
        <f t="shared" ref="BE75:BE81" si="9">F75</f>
        <v>発酵・微生物学</v>
      </c>
      <c r="BF75" s="80" t="str">
        <f t="shared" ref="BF75:BF81" si="10">IF(BD75=TRUE,1,"")</f>
        <v/>
      </c>
    </row>
    <row r="76" spans="2:58" ht="23" thickBot="1" x14ac:dyDescent="0.6">
      <c r="E76" s="23"/>
      <c r="F76" s="20" t="s">
        <v>77</v>
      </c>
      <c r="BC76" s="86"/>
      <c r="BD76" s="80" t="b">
        <v>0</v>
      </c>
      <c r="BE76" s="80" t="str">
        <f t="shared" si="9"/>
        <v>植物学</v>
      </c>
      <c r="BF76" s="80" t="str">
        <f t="shared" si="10"/>
        <v/>
      </c>
    </row>
    <row r="77" spans="2:58" x14ac:dyDescent="0.55000000000000004">
      <c r="E77" s="23"/>
      <c r="F77" s="20" t="s">
        <v>464</v>
      </c>
      <c r="BD77" s="80" t="b">
        <v>0</v>
      </c>
      <c r="BE77" s="80" t="str">
        <f t="shared" si="9"/>
        <v>化学（有機、無機等）</v>
      </c>
      <c r="BF77" s="80" t="str">
        <f t="shared" si="10"/>
        <v/>
      </c>
    </row>
    <row r="78" spans="2:58" x14ac:dyDescent="0.55000000000000004">
      <c r="E78" s="71"/>
      <c r="F78" s="20" t="s">
        <v>465</v>
      </c>
      <c r="BD78" s="80" t="b">
        <v>0</v>
      </c>
      <c r="BE78" s="80" t="str">
        <f t="shared" si="9"/>
        <v>化学工学・プロセス工学</v>
      </c>
      <c r="BF78" s="80" t="str">
        <f t="shared" si="10"/>
        <v/>
      </c>
    </row>
    <row r="79" spans="2:58" x14ac:dyDescent="0.55000000000000004">
      <c r="E79" s="23"/>
      <c r="F79" s="20" t="s">
        <v>286</v>
      </c>
      <c r="BD79" s="80" t="b">
        <v>0</v>
      </c>
      <c r="BE79" s="80" t="str">
        <f t="shared" si="9"/>
        <v>物理学</v>
      </c>
      <c r="BF79" s="80" t="str">
        <f t="shared" si="10"/>
        <v/>
      </c>
    </row>
    <row r="80" spans="2:58" x14ac:dyDescent="0.55000000000000004">
      <c r="E80" s="23"/>
      <c r="F80" s="20" t="s">
        <v>287</v>
      </c>
      <c r="BD80" s="80" t="b">
        <v>0</v>
      </c>
      <c r="BE80" s="80" t="str">
        <f t="shared" si="9"/>
        <v>情報科学</v>
      </c>
      <c r="BF80" s="80" t="str">
        <f t="shared" si="10"/>
        <v/>
      </c>
    </row>
    <row r="81" spans="2:58" x14ac:dyDescent="0.55000000000000004">
      <c r="E81" s="23"/>
      <c r="F81" s="20" t="s">
        <v>101</v>
      </c>
      <c r="K81" s="140" t="s">
        <v>222</v>
      </c>
      <c r="L81" s="140"/>
      <c r="M81" s="140"/>
      <c r="N81" s="140"/>
      <c r="O81" s="140"/>
      <c r="P81" s="140"/>
      <c r="Q81" s="140"/>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132"/>
      <c r="AQ81" s="20" t="s">
        <v>199</v>
      </c>
      <c r="BD81" s="80" t="b">
        <v>0</v>
      </c>
      <c r="BE81" s="80" t="str">
        <f t="shared" si="9"/>
        <v>その他</v>
      </c>
      <c r="BF81" s="80" t="str">
        <f t="shared" si="10"/>
        <v/>
      </c>
    </row>
    <row r="82" spans="2:58" x14ac:dyDescent="0.55000000000000004">
      <c r="AM82" s="30"/>
      <c r="AN82" s="31"/>
    </row>
    <row r="83" spans="2:58" x14ac:dyDescent="0.55000000000000004"/>
    <row r="84" spans="2:58" x14ac:dyDescent="0.55000000000000004">
      <c r="B84" s="32" t="s">
        <v>227</v>
      </c>
    </row>
    <row r="85" spans="2:58" ht="49" customHeight="1" x14ac:dyDescent="0.55000000000000004">
      <c r="B85" s="64" t="s">
        <v>329</v>
      </c>
      <c r="C85" s="52"/>
      <c r="D85" s="52"/>
      <c r="E85" s="139" t="s">
        <v>279</v>
      </c>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BC85" s="80" t="s">
        <v>217</v>
      </c>
    </row>
    <row r="86" spans="2:58" ht="8.15" customHeight="1" thickBot="1" x14ac:dyDescent="0.6"/>
    <row r="87" spans="2:58" x14ac:dyDescent="0.55000000000000004">
      <c r="E87" s="23"/>
      <c r="F87" s="20" t="s">
        <v>4</v>
      </c>
      <c r="Y87" s="33" t="str">
        <f>IF(COUNTIF($BD$87:$BD$95,"TRUE")&gt;3,"※最大３つ選択してください","")</f>
        <v/>
      </c>
      <c r="BC87" s="84" t="e" cm="1" vm="1">
        <f t="array" ref="BC87">_xlfn._xlws.FILTER($BE$87:$BE$95,(BF87:BF95=1))</f>
        <v>#VALUE!</v>
      </c>
      <c r="BD87" s="80" t="b">
        <v>0</v>
      </c>
      <c r="BE87" s="80" t="str">
        <f>F87</f>
        <v>医薬品</v>
      </c>
      <c r="BF87" s="80" t="str">
        <f>IF(BD87=TRUE,1,"")</f>
        <v/>
      </c>
    </row>
    <row r="88" spans="2:58" x14ac:dyDescent="0.55000000000000004">
      <c r="E88" s="23"/>
      <c r="F88" s="20" t="s">
        <v>5</v>
      </c>
      <c r="BC88" s="85"/>
      <c r="BD88" s="80" t="b">
        <v>0</v>
      </c>
      <c r="BE88" s="80" t="str">
        <f t="shared" ref="BE88:BE95" si="11">F88</f>
        <v>化粧品</v>
      </c>
      <c r="BF88" s="80" t="str">
        <f t="shared" ref="BF88:BF95" si="12">IF(BD88=TRUE,1,"")</f>
        <v/>
      </c>
    </row>
    <row r="89" spans="2:58" ht="23" thickBot="1" x14ac:dyDescent="0.6">
      <c r="E89" s="23"/>
      <c r="F89" s="20" t="s">
        <v>6</v>
      </c>
      <c r="BC89" s="86"/>
      <c r="BD89" s="80" t="b">
        <v>0</v>
      </c>
      <c r="BE89" s="80" t="str">
        <f t="shared" si="11"/>
        <v>⾷品</v>
      </c>
      <c r="BF89" s="80" t="str">
        <f t="shared" si="12"/>
        <v/>
      </c>
    </row>
    <row r="90" spans="2:58" x14ac:dyDescent="0.55000000000000004">
      <c r="E90" s="23"/>
      <c r="F90" s="20" t="s">
        <v>7</v>
      </c>
      <c r="BD90" s="80" t="b">
        <v>0</v>
      </c>
      <c r="BE90" s="80" t="str">
        <f t="shared" si="11"/>
        <v>化学・素材</v>
      </c>
      <c r="BF90" s="80" t="str">
        <f t="shared" si="12"/>
        <v/>
      </c>
    </row>
    <row r="91" spans="2:58" x14ac:dyDescent="0.55000000000000004">
      <c r="E91" s="23"/>
      <c r="F91" s="20" t="s">
        <v>8</v>
      </c>
      <c r="BD91" s="80" t="b">
        <v>0</v>
      </c>
      <c r="BE91" s="80" t="str">
        <f t="shared" si="11"/>
        <v>エネルギー</v>
      </c>
      <c r="BF91" s="80" t="str">
        <f t="shared" si="12"/>
        <v/>
      </c>
    </row>
    <row r="92" spans="2:58" x14ac:dyDescent="0.55000000000000004">
      <c r="E92" s="69"/>
      <c r="F92" s="20" t="s">
        <v>400</v>
      </c>
      <c r="BD92" s="80" t="b">
        <v>0</v>
      </c>
      <c r="BE92" s="80" t="str">
        <f t="shared" si="11"/>
        <v>機械・エンジニアリング</v>
      </c>
      <c r="BF92" s="80" t="str">
        <f t="shared" si="12"/>
        <v/>
      </c>
    </row>
    <row r="93" spans="2:58" x14ac:dyDescent="0.55000000000000004">
      <c r="E93" s="71"/>
      <c r="F93" s="20" t="s">
        <v>466</v>
      </c>
      <c r="BD93" s="80" t="b">
        <v>0</v>
      </c>
      <c r="BE93" s="80" t="str">
        <f t="shared" si="11"/>
        <v>専門サービス業</v>
      </c>
      <c r="BF93" s="80" t="str">
        <f t="shared" si="12"/>
        <v/>
      </c>
    </row>
    <row r="94" spans="2:58" x14ac:dyDescent="0.55000000000000004">
      <c r="E94" s="23"/>
      <c r="F94" s="20" t="s">
        <v>78</v>
      </c>
      <c r="BD94" s="80" t="b">
        <v>0</v>
      </c>
      <c r="BE94" s="80" t="str">
        <f t="shared" si="11"/>
        <v>大学・研究機関</v>
      </c>
      <c r="BF94" s="80" t="str">
        <f t="shared" si="12"/>
        <v/>
      </c>
    </row>
    <row r="95" spans="2:58" x14ac:dyDescent="0.55000000000000004">
      <c r="E95" s="23"/>
      <c r="F95" s="20" t="s">
        <v>101</v>
      </c>
      <c r="K95" s="140" t="s">
        <v>222</v>
      </c>
      <c r="L95" s="140"/>
      <c r="M95" s="140"/>
      <c r="N95" s="140"/>
      <c r="O95" s="140"/>
      <c r="P95" s="140"/>
      <c r="Q95" s="140"/>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20" t="s">
        <v>199</v>
      </c>
      <c r="BD95" s="80" t="b">
        <v>0</v>
      </c>
      <c r="BE95" s="80" t="str">
        <f t="shared" si="11"/>
        <v>その他</v>
      </c>
      <c r="BF95" s="80" t="str">
        <f t="shared" si="12"/>
        <v/>
      </c>
    </row>
    <row r="96" spans="2:58" x14ac:dyDescent="0.55000000000000004"/>
    <row r="97" spans="2:58" x14ac:dyDescent="0.55000000000000004">
      <c r="B97" s="32" t="s">
        <v>228</v>
      </c>
    </row>
    <row r="98" spans="2:58" ht="51.65" customHeight="1" x14ac:dyDescent="0.55000000000000004">
      <c r="B98" s="64" t="s">
        <v>330</v>
      </c>
      <c r="C98" s="52"/>
      <c r="D98" s="52"/>
      <c r="E98" s="139" t="s">
        <v>280</v>
      </c>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139"/>
      <c r="AJ98" s="139"/>
      <c r="AK98" s="139"/>
      <c r="AL98" s="139"/>
      <c r="AM98" s="139"/>
      <c r="AN98" s="139"/>
      <c r="AO98" s="139"/>
      <c r="AP98" s="139"/>
      <c r="AQ98" s="139"/>
      <c r="AR98" s="139"/>
      <c r="AS98" s="139"/>
      <c r="AT98" s="139"/>
      <c r="AU98" s="139"/>
      <c r="AV98" s="139"/>
      <c r="AW98" s="139"/>
      <c r="AX98" s="139"/>
      <c r="AY98" s="139"/>
      <c r="BC98" s="80" t="s">
        <v>218</v>
      </c>
    </row>
    <row r="99" spans="2:58" ht="8.5" customHeight="1" thickBot="1" x14ac:dyDescent="0.6"/>
    <row r="100" spans="2:58" x14ac:dyDescent="0.55000000000000004">
      <c r="E100" s="23"/>
      <c r="F100" s="20" t="s">
        <v>79</v>
      </c>
      <c r="Y100" s="33" t="str">
        <f>IF(COUNTIF($BD$100:$BD$109,"TRUE")&gt;3,"※最大３つ選択してください","")</f>
        <v/>
      </c>
      <c r="BC100" s="84" t="e" cm="1" vm="1">
        <f t="array" ref="BC100">_xlfn._xlws.FILTER($BE$100:$BE$109,(BF100:BF109=1))</f>
        <v>#VALUE!</v>
      </c>
      <c r="BD100" s="80" t="b">
        <v>0</v>
      </c>
      <c r="BE100" s="80" t="str">
        <f>F100</f>
        <v>遺伝子工学</v>
      </c>
      <c r="BF100" s="80" t="str">
        <f>IF(BD100=TRUE,1,"")</f>
        <v/>
      </c>
    </row>
    <row r="101" spans="2:58" x14ac:dyDescent="0.55000000000000004">
      <c r="E101" s="23"/>
      <c r="F101" s="20" t="s">
        <v>82</v>
      </c>
      <c r="BC101" s="85"/>
      <c r="BD101" s="80" t="b">
        <v>0</v>
      </c>
      <c r="BE101" s="80" t="str">
        <f t="shared" ref="BE101:BE109" si="13">F101</f>
        <v>培養</v>
      </c>
      <c r="BF101" s="80" t="str">
        <f t="shared" ref="BF101:BF109" si="14">IF(BD101=TRUE,1,"")</f>
        <v/>
      </c>
    </row>
    <row r="102" spans="2:58" ht="23" thickBot="1" x14ac:dyDescent="0.6">
      <c r="E102" s="23"/>
      <c r="F102" s="20" t="s">
        <v>410</v>
      </c>
      <c r="BC102" s="86"/>
      <c r="BD102" s="80" t="b">
        <v>0</v>
      </c>
      <c r="BE102" s="80" t="str">
        <f t="shared" si="13"/>
        <v>分離・精製</v>
      </c>
      <c r="BF102" s="80" t="str">
        <f t="shared" si="14"/>
        <v/>
      </c>
    </row>
    <row r="103" spans="2:58" x14ac:dyDescent="0.55000000000000004">
      <c r="E103" s="23"/>
      <c r="F103" s="20" t="s">
        <v>83</v>
      </c>
      <c r="BD103" s="80" t="b">
        <v>0</v>
      </c>
      <c r="BE103" s="80" t="str">
        <f t="shared" si="13"/>
        <v>分析</v>
      </c>
      <c r="BF103" s="80" t="str">
        <f t="shared" si="14"/>
        <v/>
      </c>
    </row>
    <row r="104" spans="2:58" x14ac:dyDescent="0.55000000000000004">
      <c r="E104" s="70"/>
      <c r="F104" s="20" t="s">
        <v>84</v>
      </c>
      <c r="BD104" s="80" t="b">
        <v>0</v>
      </c>
      <c r="BE104" s="80" t="str">
        <f t="shared" si="13"/>
        <v>有機合成・触媒</v>
      </c>
      <c r="BF104" s="80" t="str">
        <f t="shared" si="14"/>
        <v/>
      </c>
    </row>
    <row r="105" spans="2:58" x14ac:dyDescent="0.55000000000000004">
      <c r="E105" s="23"/>
      <c r="F105" s="20" t="s">
        <v>411</v>
      </c>
      <c r="BD105" s="80" t="b">
        <v>0</v>
      </c>
      <c r="BE105" s="80" t="str">
        <f t="shared" si="13"/>
        <v>化学工学（上記で挙げた分野は除く）</v>
      </c>
      <c r="BF105" s="80" t="str">
        <f t="shared" si="14"/>
        <v/>
      </c>
    </row>
    <row r="106" spans="2:58" x14ac:dyDescent="0.55000000000000004">
      <c r="E106" s="23"/>
      <c r="F106" s="20" t="s">
        <v>80</v>
      </c>
      <c r="BD106" s="80" t="b">
        <v>0</v>
      </c>
      <c r="BE106" s="80" t="str">
        <f t="shared" si="13"/>
        <v>ロボティクス</v>
      </c>
      <c r="BF106" s="80" t="str">
        <f t="shared" si="14"/>
        <v/>
      </c>
    </row>
    <row r="107" spans="2:58" x14ac:dyDescent="0.55000000000000004">
      <c r="E107" s="23"/>
      <c r="F107" s="20" t="s">
        <v>81</v>
      </c>
      <c r="BD107" s="80" t="b">
        <v>0</v>
      </c>
      <c r="BE107" s="80" t="str">
        <f t="shared" si="13"/>
        <v>AI・バイオインフォマティクス</v>
      </c>
      <c r="BF107" s="80" t="str">
        <f t="shared" si="14"/>
        <v/>
      </c>
    </row>
    <row r="108" spans="2:58" x14ac:dyDescent="0.55000000000000004">
      <c r="E108" s="23"/>
      <c r="F108" s="20" t="s">
        <v>85</v>
      </c>
      <c r="BD108" s="80" t="b">
        <v>0</v>
      </c>
      <c r="BE108" s="80" t="str">
        <f t="shared" si="13"/>
        <v>電気・機械</v>
      </c>
      <c r="BF108" s="80" t="str">
        <f t="shared" si="14"/>
        <v/>
      </c>
    </row>
    <row r="109" spans="2:58" x14ac:dyDescent="0.55000000000000004">
      <c r="E109" s="23"/>
      <c r="F109" s="20" t="s">
        <v>101</v>
      </c>
      <c r="K109" s="140" t="s">
        <v>222</v>
      </c>
      <c r="L109" s="140"/>
      <c r="M109" s="140"/>
      <c r="N109" s="140"/>
      <c r="O109" s="140"/>
      <c r="P109" s="140"/>
      <c r="Q109" s="140"/>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20" t="s">
        <v>199</v>
      </c>
      <c r="BD109" s="80" t="b">
        <v>0</v>
      </c>
      <c r="BE109" s="80" t="str">
        <f t="shared" si="13"/>
        <v>その他</v>
      </c>
      <c r="BF109" s="80" t="str">
        <f t="shared" si="14"/>
        <v/>
      </c>
    </row>
    <row r="110" spans="2:58" x14ac:dyDescent="0.55000000000000004"/>
    <row r="111" spans="2:58" x14ac:dyDescent="0.55000000000000004">
      <c r="B111" s="32" t="s">
        <v>229</v>
      </c>
    </row>
    <row r="112" spans="2:58" ht="52" customHeight="1" x14ac:dyDescent="0.55000000000000004">
      <c r="B112" s="64" t="s">
        <v>331</v>
      </c>
      <c r="C112" s="52"/>
      <c r="D112" s="52"/>
      <c r="E112" s="139" t="s">
        <v>219</v>
      </c>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9"/>
      <c r="AJ112" s="139"/>
      <c r="AK112" s="139"/>
      <c r="AL112" s="139"/>
      <c r="AM112" s="139"/>
      <c r="AN112" s="139"/>
      <c r="AO112" s="139"/>
      <c r="AP112" s="139"/>
      <c r="AQ112" s="139"/>
      <c r="AR112" s="139"/>
      <c r="AS112" s="139"/>
      <c r="AT112" s="139"/>
      <c r="AU112" s="139"/>
      <c r="AV112" s="139"/>
      <c r="AW112" s="139"/>
      <c r="AX112" s="139"/>
      <c r="AY112" s="139"/>
    </row>
    <row r="113" spans="2:51" ht="8.5" customHeight="1" x14ac:dyDescent="0.55000000000000004">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row>
    <row r="114" spans="2:51" ht="63.65" customHeight="1" x14ac:dyDescent="0.55000000000000004">
      <c r="C114" s="35"/>
      <c r="D114" s="133"/>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5"/>
      <c r="AY114" s="35"/>
    </row>
    <row r="115" spans="2:51" x14ac:dyDescent="0.55000000000000004">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row>
    <row r="116" spans="2:51" x14ac:dyDescent="0.55000000000000004">
      <c r="B116" s="32" t="s">
        <v>230</v>
      </c>
    </row>
    <row r="117" spans="2:51" ht="52" customHeight="1" x14ac:dyDescent="0.55000000000000004">
      <c r="B117" s="64" t="s">
        <v>332</v>
      </c>
      <c r="C117" s="52"/>
      <c r="D117" s="52"/>
      <c r="E117" s="139" t="s">
        <v>281</v>
      </c>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row>
    <row r="118" spans="2:51" ht="8.5" customHeight="1" x14ac:dyDescent="0.55000000000000004">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row>
    <row r="119" spans="2:51" ht="63.65" customHeight="1" x14ac:dyDescent="0.55000000000000004">
      <c r="C119" s="35"/>
      <c r="D119" s="133"/>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5"/>
      <c r="AY119" s="35"/>
    </row>
    <row r="120" spans="2:51" x14ac:dyDescent="0.55000000000000004">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row>
    <row r="121" spans="2:51" x14ac:dyDescent="0.55000000000000004">
      <c r="B121" s="32" t="s">
        <v>432</v>
      </c>
    </row>
    <row r="122" spans="2:51" ht="52" customHeight="1" x14ac:dyDescent="0.55000000000000004">
      <c r="B122" s="64" t="s">
        <v>333</v>
      </c>
      <c r="C122" s="52"/>
      <c r="D122" s="52"/>
      <c r="E122" s="139" t="s">
        <v>433</v>
      </c>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row>
    <row r="123" spans="2:51" ht="8.5" customHeight="1" x14ac:dyDescent="0.55000000000000004">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row>
    <row r="124" spans="2:51" ht="99.65" customHeight="1" x14ac:dyDescent="0.55000000000000004">
      <c r="C124" s="35"/>
      <c r="D124" s="133"/>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5"/>
      <c r="AY124" s="35"/>
    </row>
    <row r="125" spans="2:51" x14ac:dyDescent="0.55000000000000004">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row>
    <row r="126" spans="2:51" x14ac:dyDescent="0.55000000000000004">
      <c r="B126" s="32" t="s">
        <v>231</v>
      </c>
    </row>
    <row r="127" spans="2:51" ht="37" customHeight="1" x14ac:dyDescent="0.55000000000000004">
      <c r="B127" s="64" t="s">
        <v>334</v>
      </c>
      <c r="C127" s="52"/>
      <c r="D127" s="52"/>
      <c r="E127" s="139" t="s">
        <v>434</v>
      </c>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39"/>
      <c r="AG127" s="139"/>
      <c r="AH127" s="139"/>
      <c r="AI127" s="139"/>
      <c r="AJ127" s="139"/>
      <c r="AK127" s="139"/>
      <c r="AL127" s="139"/>
      <c r="AM127" s="139"/>
      <c r="AN127" s="139"/>
      <c r="AO127" s="139"/>
      <c r="AP127" s="139"/>
      <c r="AQ127" s="139"/>
      <c r="AR127" s="139"/>
      <c r="AS127" s="139"/>
      <c r="AT127" s="139"/>
      <c r="AU127" s="139"/>
      <c r="AV127" s="139"/>
      <c r="AW127" s="139"/>
      <c r="AX127" s="139"/>
      <c r="AY127" s="139"/>
    </row>
    <row r="128" spans="2:51" ht="8.5" customHeight="1" x14ac:dyDescent="0.55000000000000004">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row>
    <row r="129" spans="2:57" ht="63.65" customHeight="1" x14ac:dyDescent="0.55000000000000004">
      <c r="C129" s="35"/>
      <c r="D129" s="133"/>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5"/>
      <c r="AY129" s="35"/>
    </row>
    <row r="130" spans="2:57" x14ac:dyDescent="0.55000000000000004">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row>
    <row r="131" spans="2:57" x14ac:dyDescent="0.55000000000000004">
      <c r="B131" s="32" t="s">
        <v>232</v>
      </c>
    </row>
    <row r="132" spans="2:57" ht="72.650000000000006" customHeight="1" x14ac:dyDescent="0.55000000000000004">
      <c r="B132" s="64" t="s">
        <v>335</v>
      </c>
      <c r="C132" s="52"/>
      <c r="D132" s="52"/>
      <c r="E132" s="139" t="s">
        <v>424</v>
      </c>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139"/>
      <c r="AI132" s="139"/>
      <c r="AJ132" s="139"/>
      <c r="AK132" s="139"/>
      <c r="AL132" s="139"/>
      <c r="AM132" s="139"/>
      <c r="AN132" s="139"/>
      <c r="AO132" s="139"/>
      <c r="AP132" s="139"/>
      <c r="AQ132" s="139"/>
      <c r="AR132" s="139"/>
      <c r="AS132" s="139"/>
      <c r="AT132" s="139"/>
      <c r="AU132" s="139"/>
      <c r="AV132" s="139"/>
      <c r="AW132" s="139"/>
      <c r="AX132" s="139"/>
      <c r="AY132" s="139"/>
    </row>
    <row r="133" spans="2:57" x14ac:dyDescent="0.55000000000000004">
      <c r="D133" s="39" t="s">
        <v>220</v>
      </c>
    </row>
    <row r="134" spans="2:57" ht="8.5" customHeight="1" thickBot="1" x14ac:dyDescent="0.6"/>
    <row r="135" spans="2:57" x14ac:dyDescent="0.55000000000000004">
      <c r="E135" s="23"/>
      <c r="F135" s="20" t="s">
        <v>221</v>
      </c>
      <c r="T135" s="29" t="s">
        <v>222</v>
      </c>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20" t="s">
        <v>211</v>
      </c>
      <c r="BC135" s="84" t="str">
        <f t="shared" ref="BC135:BC140" si="15">IF(BD135=TRUE,"〇","")</f>
        <v/>
      </c>
      <c r="BD135" s="80" t="b">
        <v>0</v>
      </c>
      <c r="BE135" s="80" t="str">
        <f>F135</f>
        <v>大学</v>
      </c>
    </row>
    <row r="136" spans="2:57" x14ac:dyDescent="0.55000000000000004">
      <c r="E136" s="23"/>
      <c r="F136" s="20" t="s">
        <v>223</v>
      </c>
      <c r="T136" s="29" t="s">
        <v>222</v>
      </c>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20" t="s">
        <v>211</v>
      </c>
      <c r="BC136" s="85" t="str">
        <f t="shared" si="15"/>
        <v/>
      </c>
      <c r="BD136" s="80" t="b">
        <v>0</v>
      </c>
      <c r="BE136" s="80" t="str">
        <f>F136</f>
        <v>公設試</v>
      </c>
    </row>
    <row r="137" spans="2:57" x14ac:dyDescent="0.55000000000000004">
      <c r="E137" s="69"/>
      <c r="F137" s="20" t="s">
        <v>401</v>
      </c>
      <c r="T137" s="29" t="s">
        <v>222</v>
      </c>
      <c r="U137" s="152"/>
      <c r="V137" s="152"/>
      <c r="W137" s="152"/>
      <c r="X137" s="152"/>
      <c r="Y137" s="152"/>
      <c r="Z137" s="152"/>
      <c r="AA137" s="152"/>
      <c r="AB137" s="152"/>
      <c r="AC137" s="152"/>
      <c r="AD137" s="152"/>
      <c r="AE137" s="152"/>
      <c r="AF137" s="152"/>
      <c r="AG137" s="152"/>
      <c r="AH137" s="152"/>
      <c r="AI137" s="152"/>
      <c r="AJ137" s="152"/>
      <c r="AK137" s="152"/>
      <c r="AL137" s="152"/>
      <c r="AM137" s="152"/>
      <c r="AN137" s="152"/>
      <c r="AO137" s="152"/>
      <c r="AP137" s="152"/>
      <c r="AQ137" s="152"/>
      <c r="AR137" s="152"/>
      <c r="AS137" s="152"/>
      <c r="AT137" s="152"/>
      <c r="AU137" s="152"/>
      <c r="AV137" s="20" t="s">
        <v>211</v>
      </c>
      <c r="BC137" s="85" t="str">
        <f t="shared" si="15"/>
        <v/>
      </c>
      <c r="BD137" s="80" t="b">
        <v>0</v>
      </c>
      <c r="BE137" s="80" t="str">
        <f>F137</f>
        <v>民間企業</v>
      </c>
    </row>
    <row r="138" spans="2:57" x14ac:dyDescent="0.55000000000000004">
      <c r="E138" s="23"/>
      <c r="F138" s="20" t="s">
        <v>224</v>
      </c>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BC138" s="85" t="str">
        <f t="shared" si="15"/>
        <v/>
      </c>
      <c r="BD138" s="80" t="b">
        <v>0</v>
      </c>
      <c r="BE138" s="80" t="str">
        <f>F138</f>
        <v>業界団体・バイオコミュニティ事務局</v>
      </c>
    </row>
    <row r="139" spans="2:57" x14ac:dyDescent="0.55000000000000004">
      <c r="F139" s="2"/>
      <c r="T139" s="29" t="s">
        <v>222</v>
      </c>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20" t="s">
        <v>211</v>
      </c>
      <c r="BC139" s="85" t="str">
        <f t="shared" si="15"/>
        <v/>
      </c>
      <c r="BD139" s="80" t="b">
        <v>0</v>
      </c>
      <c r="BE139" s="80" t="str">
        <f>F140</f>
        <v>その他</v>
      </c>
    </row>
    <row r="140" spans="2:57" ht="23" thickBot="1" x14ac:dyDescent="0.6">
      <c r="E140" s="23"/>
      <c r="F140" s="20" t="s">
        <v>101</v>
      </c>
      <c r="T140" s="29" t="s">
        <v>222</v>
      </c>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20" t="s">
        <v>211</v>
      </c>
      <c r="BC140" s="86" t="str">
        <f t="shared" si="15"/>
        <v/>
      </c>
      <c r="BD140" s="80" t="b">
        <v>0</v>
      </c>
      <c r="BE140" s="80" t="str">
        <f>F141</f>
        <v>特になし</v>
      </c>
    </row>
    <row r="141" spans="2:57" x14ac:dyDescent="0.55000000000000004">
      <c r="E141" s="23"/>
      <c r="F141" s="20" t="s">
        <v>86</v>
      </c>
    </row>
    <row r="142" spans="2:57" x14ac:dyDescent="0.55000000000000004"/>
    <row r="143" spans="2:57" x14ac:dyDescent="0.55000000000000004"/>
    <row r="144" spans="2:57" x14ac:dyDescent="0.55000000000000004">
      <c r="B144" s="147" t="s">
        <v>207</v>
      </c>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7"/>
      <c r="AL144" s="147"/>
      <c r="AM144" s="147"/>
      <c r="AN144" s="147"/>
      <c r="AO144" s="147"/>
      <c r="AP144" s="147"/>
      <c r="AQ144" s="147"/>
      <c r="AR144" s="147"/>
      <c r="AS144" s="147"/>
      <c r="AT144" s="147"/>
      <c r="AU144" s="147"/>
      <c r="AV144" s="147"/>
      <c r="AW144" s="147"/>
      <c r="AX144" s="147"/>
      <c r="AY144" s="147"/>
      <c r="AZ144" s="147"/>
    </row>
    <row r="145" spans="2:57" x14ac:dyDescent="0.55000000000000004">
      <c r="B145" s="32" t="s">
        <v>233</v>
      </c>
    </row>
    <row r="146" spans="2:57" ht="72.75" customHeight="1" x14ac:dyDescent="0.55000000000000004">
      <c r="B146" s="64" t="s">
        <v>336</v>
      </c>
      <c r="C146" s="52"/>
      <c r="D146" s="52"/>
      <c r="E146" s="158" t="s">
        <v>308</v>
      </c>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row>
    <row r="147" spans="2:57" ht="8.5" customHeight="1" thickBot="1" x14ac:dyDescent="0.6"/>
    <row r="148" spans="2:57" x14ac:dyDescent="0.55000000000000004">
      <c r="E148" s="36"/>
      <c r="F148" s="103" t="s">
        <v>293</v>
      </c>
      <c r="G148" s="137"/>
      <c r="H148" s="137"/>
      <c r="I148" s="137"/>
      <c r="J148" s="137"/>
      <c r="K148" s="137"/>
      <c r="L148" s="137"/>
      <c r="M148" s="137"/>
      <c r="N148" s="137"/>
      <c r="O148" s="137"/>
      <c r="P148" s="137"/>
      <c r="Q148" s="137"/>
      <c r="R148" s="137"/>
      <c r="S148" s="137"/>
      <c r="T148" s="137"/>
      <c r="U148" s="137"/>
      <c r="V148" s="137"/>
      <c r="W148" s="137"/>
      <c r="X148" s="137"/>
      <c r="Y148" s="137"/>
      <c r="Z148" s="137"/>
      <c r="AA148" s="137"/>
      <c r="AB148" s="137"/>
      <c r="AC148" s="137"/>
      <c r="AD148" s="137"/>
      <c r="AE148" s="137"/>
      <c r="AF148" s="137"/>
      <c r="AG148" s="137"/>
      <c r="AH148" s="137"/>
      <c r="AI148" s="137"/>
      <c r="AJ148" s="137"/>
      <c r="AK148" s="137"/>
      <c r="AL148" s="137"/>
      <c r="AM148" s="137"/>
      <c r="AN148" s="137"/>
      <c r="AO148" s="137"/>
      <c r="AP148" s="137"/>
      <c r="AQ148" s="137"/>
      <c r="AR148" s="137"/>
      <c r="AS148" s="137"/>
      <c r="AT148" s="137"/>
      <c r="AU148" s="137"/>
      <c r="AV148" s="137"/>
      <c r="AW148" s="137"/>
      <c r="AX148" s="137"/>
      <c r="AY148" s="137"/>
      <c r="BC148" s="84" t="str">
        <f t="shared" ref="BC148:BC153" si="16">IF(BD148=TRUE,"〇","")</f>
        <v/>
      </c>
      <c r="BD148" s="80" t="b">
        <v>0</v>
      </c>
      <c r="BE148" s="80" t="str">
        <f t="shared" ref="BE148:BE153" si="17">F148</f>
        <v>バイオものづくりによるプロダクトの生産・販売</v>
      </c>
    </row>
    <row r="149" spans="2:57" x14ac:dyDescent="0.55000000000000004">
      <c r="E149" s="36"/>
      <c r="F149" s="103" t="s">
        <v>294</v>
      </c>
      <c r="G149" s="137"/>
      <c r="H149" s="137"/>
      <c r="I149" s="137"/>
      <c r="J149" s="137"/>
      <c r="K149" s="137"/>
      <c r="L149" s="137"/>
      <c r="M149" s="137"/>
      <c r="N149" s="137"/>
      <c r="O149" s="137"/>
      <c r="P149" s="137"/>
      <c r="Q149" s="137"/>
      <c r="R149" s="137"/>
      <c r="S149" s="137"/>
      <c r="T149" s="137"/>
      <c r="U149" s="137"/>
      <c r="V149" s="137"/>
      <c r="W149" s="137"/>
      <c r="X149" s="137"/>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7"/>
      <c r="BC149" s="85" t="str">
        <f t="shared" si="16"/>
        <v/>
      </c>
      <c r="BD149" s="80" t="b">
        <v>0</v>
      </c>
      <c r="BE149" s="80" t="str">
        <f t="shared" si="17"/>
        <v>細胞・菌株・酵素等の開発支援（設計、育種、合成、分析等）</v>
      </c>
    </row>
    <row r="150" spans="2:57" x14ac:dyDescent="0.55000000000000004">
      <c r="E150" s="36"/>
      <c r="F150" s="103" t="s">
        <v>295</v>
      </c>
      <c r="G150" s="137"/>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7"/>
      <c r="AY150" s="137"/>
      <c r="BC150" s="85" t="str">
        <f t="shared" si="16"/>
        <v/>
      </c>
      <c r="BD150" s="80" t="b">
        <v>0</v>
      </c>
      <c r="BE150" s="80" t="str">
        <f t="shared" si="17"/>
        <v>プロセス開発・スケールアップ支援、または受託生産</v>
      </c>
    </row>
    <row r="151" spans="2:57" x14ac:dyDescent="0.55000000000000004">
      <c r="E151" s="36"/>
      <c r="F151" s="103" t="s">
        <v>296</v>
      </c>
      <c r="G151" s="137"/>
      <c r="H151" s="137"/>
      <c r="I151" s="137"/>
      <c r="J151" s="137"/>
      <c r="K151" s="137"/>
      <c r="L151" s="137"/>
      <c r="M151" s="137"/>
      <c r="N151" s="137"/>
      <c r="O151" s="137"/>
      <c r="P151" s="137"/>
      <c r="Q151" s="137"/>
      <c r="R151" s="137"/>
      <c r="S151" s="137"/>
      <c r="T151" s="137"/>
      <c r="U151" s="137"/>
      <c r="V151" s="137"/>
      <c r="W151" s="137"/>
      <c r="X151" s="137"/>
      <c r="Y151" s="137"/>
      <c r="Z151" s="137"/>
      <c r="AA151" s="137"/>
      <c r="AB151" s="137"/>
      <c r="AC151" s="137"/>
      <c r="AD151" s="137"/>
      <c r="AE151" s="137"/>
      <c r="AF151" s="137"/>
      <c r="AG151" s="137"/>
      <c r="AH151" s="137"/>
      <c r="AI151" s="137"/>
      <c r="AJ151" s="137"/>
      <c r="AK151" s="137"/>
      <c r="AL151" s="137"/>
      <c r="AM151" s="137"/>
      <c r="AN151" s="137"/>
      <c r="AO151" s="137"/>
      <c r="AP151" s="137"/>
      <c r="AQ151" s="137"/>
      <c r="AR151" s="137"/>
      <c r="AS151" s="137"/>
      <c r="AT151" s="137"/>
      <c r="AU151" s="137"/>
      <c r="AV151" s="137"/>
      <c r="AW151" s="137"/>
      <c r="AX151" s="137"/>
      <c r="AY151" s="137"/>
      <c r="BC151" s="85" t="str">
        <f t="shared" si="16"/>
        <v/>
      </c>
      <c r="BD151" s="80" t="b">
        <v>0</v>
      </c>
      <c r="BE151" s="80" t="str">
        <f t="shared" si="17"/>
        <v>バイオものづくりに関するその他の支援（原材料調達、設備設計・構築、販売支援等）</v>
      </c>
    </row>
    <row r="152" spans="2:57" x14ac:dyDescent="0.55000000000000004">
      <c r="E152" s="36"/>
      <c r="F152" s="55" t="s">
        <v>101</v>
      </c>
      <c r="G152" s="55"/>
      <c r="H152" s="55"/>
      <c r="I152" s="55"/>
      <c r="J152" s="55"/>
      <c r="K152" s="154" t="s">
        <v>222</v>
      </c>
      <c r="L152" s="154"/>
      <c r="M152" s="154"/>
      <c r="N152" s="154"/>
      <c r="O152" s="154"/>
      <c r="P152" s="154"/>
      <c r="Q152" s="154"/>
      <c r="R152" s="156"/>
      <c r="S152" s="156"/>
      <c r="T152" s="156"/>
      <c r="U152" s="156"/>
      <c r="V152" s="156"/>
      <c r="W152" s="156"/>
      <c r="X152" s="156"/>
      <c r="Y152" s="156"/>
      <c r="Z152" s="156"/>
      <c r="AA152" s="156"/>
      <c r="AB152" s="156"/>
      <c r="AC152" s="156"/>
      <c r="AD152" s="156"/>
      <c r="AE152" s="156"/>
      <c r="AF152" s="156"/>
      <c r="AG152" s="156"/>
      <c r="AH152" s="156"/>
      <c r="AI152" s="156"/>
      <c r="AJ152" s="156"/>
      <c r="AK152" s="156"/>
      <c r="AL152" s="156"/>
      <c r="AM152" s="156"/>
      <c r="AN152" s="156"/>
      <c r="AO152" s="156"/>
      <c r="AP152" s="156"/>
      <c r="AQ152" s="156"/>
      <c r="AR152" s="156"/>
      <c r="AS152" s="55" t="s">
        <v>211</v>
      </c>
      <c r="AT152" s="55"/>
      <c r="AU152" s="55"/>
      <c r="AV152" s="55"/>
      <c r="AW152" s="55"/>
      <c r="AX152" s="55"/>
      <c r="AY152" s="55"/>
      <c r="BC152" s="85" t="str">
        <f t="shared" si="16"/>
        <v/>
      </c>
      <c r="BD152" s="80" t="b">
        <v>0</v>
      </c>
      <c r="BE152" s="80" t="str">
        <f t="shared" si="17"/>
        <v>その他</v>
      </c>
    </row>
    <row r="153" spans="2:57" ht="23" thickBot="1" x14ac:dyDescent="0.6">
      <c r="E153" s="36"/>
      <c r="F153" s="55" t="s">
        <v>297</v>
      </c>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BC153" s="86" t="str">
        <f t="shared" si="16"/>
        <v/>
      </c>
      <c r="BD153" s="80" t="b">
        <v>0</v>
      </c>
      <c r="BE153" s="80" t="str">
        <f t="shared" si="17"/>
        <v>バイオものづくりに関する事業を検討したことがない</v>
      </c>
    </row>
    <row r="154" spans="2:57" x14ac:dyDescent="0.55000000000000004"/>
    <row r="155" spans="2:57" x14ac:dyDescent="0.55000000000000004">
      <c r="B155" s="32" t="s">
        <v>234</v>
      </c>
      <c r="C155" s="2"/>
    </row>
    <row r="156" spans="2:57" ht="55.5" customHeight="1" x14ac:dyDescent="0.55000000000000004">
      <c r="B156" s="64" t="s">
        <v>339</v>
      </c>
      <c r="C156" s="52"/>
      <c r="D156" s="52"/>
      <c r="E156" s="139" t="s">
        <v>309</v>
      </c>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39"/>
      <c r="AC156" s="139"/>
      <c r="AD156" s="139"/>
      <c r="AE156" s="139"/>
      <c r="AF156" s="139"/>
      <c r="AG156" s="139"/>
      <c r="AH156" s="139"/>
      <c r="AI156" s="139"/>
      <c r="AJ156" s="139"/>
      <c r="AK156" s="139"/>
      <c r="AL156" s="139"/>
      <c r="AM156" s="139"/>
      <c r="AN156" s="139"/>
      <c r="AO156" s="139"/>
      <c r="AP156" s="139"/>
      <c r="AQ156" s="139"/>
      <c r="AR156" s="139"/>
      <c r="AS156" s="139"/>
      <c r="AT156" s="139"/>
      <c r="AU156" s="139"/>
      <c r="AV156" s="139"/>
      <c r="AW156" s="139"/>
      <c r="AX156" s="139"/>
      <c r="AY156" s="139"/>
    </row>
    <row r="157" spans="2:57" ht="8.5" customHeight="1" thickBot="1" x14ac:dyDescent="0.6"/>
    <row r="158" spans="2:57" x14ac:dyDescent="0.55000000000000004">
      <c r="E158" s="36"/>
      <c r="F158" s="103" t="s">
        <v>293</v>
      </c>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BC158" s="84" t="str">
        <f t="shared" ref="BC158:BC163" si="18">IF(BD158=TRUE,"〇","")</f>
        <v/>
      </c>
      <c r="BD158" s="80" t="b">
        <v>0</v>
      </c>
      <c r="BE158" s="80" t="str">
        <f t="shared" ref="BE158:BE163" si="19">F158</f>
        <v>バイオものづくりによるプロダクトの生産・販売</v>
      </c>
    </row>
    <row r="159" spans="2:57" x14ac:dyDescent="0.55000000000000004">
      <c r="E159" s="36"/>
      <c r="F159" s="103" t="s">
        <v>294</v>
      </c>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137"/>
      <c r="AV159" s="137"/>
      <c r="AW159" s="137"/>
      <c r="AX159" s="137"/>
      <c r="AY159" s="137"/>
      <c r="BC159" s="85" t="str">
        <f t="shared" si="18"/>
        <v/>
      </c>
      <c r="BD159" s="80" t="b">
        <v>0</v>
      </c>
      <c r="BE159" s="80" t="str">
        <f t="shared" si="19"/>
        <v>細胞・菌株・酵素等の開発支援（設計、育種、合成、分析等）</v>
      </c>
    </row>
    <row r="160" spans="2:57" x14ac:dyDescent="0.55000000000000004">
      <c r="E160" s="36"/>
      <c r="F160" s="103" t="s">
        <v>295</v>
      </c>
      <c r="G160" s="137"/>
      <c r="H160" s="137"/>
      <c r="I160" s="137"/>
      <c r="J160" s="137"/>
      <c r="K160" s="137"/>
      <c r="L160" s="137"/>
      <c r="M160" s="137"/>
      <c r="N160" s="137"/>
      <c r="O160" s="137"/>
      <c r="P160" s="137"/>
      <c r="Q160" s="137"/>
      <c r="R160" s="137"/>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137"/>
      <c r="AV160" s="137"/>
      <c r="AW160" s="137"/>
      <c r="AX160" s="137"/>
      <c r="AY160" s="137"/>
      <c r="BC160" s="85" t="str">
        <f t="shared" si="18"/>
        <v/>
      </c>
      <c r="BD160" s="80" t="b">
        <v>0</v>
      </c>
      <c r="BE160" s="80" t="str">
        <f t="shared" si="19"/>
        <v>プロセス開発・スケールアップ支援、または受託生産</v>
      </c>
    </row>
    <row r="161" spans="2:57" x14ac:dyDescent="0.55000000000000004">
      <c r="E161" s="36"/>
      <c r="F161" s="103" t="s">
        <v>296</v>
      </c>
      <c r="G161" s="137"/>
      <c r="H161" s="137"/>
      <c r="I161" s="137"/>
      <c r="J161" s="137"/>
      <c r="K161" s="137"/>
      <c r="L161" s="137"/>
      <c r="M161" s="137"/>
      <c r="N161" s="137"/>
      <c r="O161" s="137"/>
      <c r="P161" s="137"/>
      <c r="Q161" s="137"/>
      <c r="R161" s="137"/>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137"/>
      <c r="AV161" s="137"/>
      <c r="AW161" s="137"/>
      <c r="AX161" s="137"/>
      <c r="AY161" s="137"/>
      <c r="BC161" s="85" t="str">
        <f t="shared" si="18"/>
        <v/>
      </c>
      <c r="BD161" s="80" t="b">
        <v>0</v>
      </c>
      <c r="BE161" s="80" t="str">
        <f t="shared" si="19"/>
        <v>バイオものづくりに関するその他の支援（原材料調達、設備設計・構築、販売支援等）</v>
      </c>
    </row>
    <row r="162" spans="2:57" x14ac:dyDescent="0.55000000000000004">
      <c r="E162" s="36"/>
      <c r="F162" s="20" t="s">
        <v>101</v>
      </c>
      <c r="K162" s="140" t="s">
        <v>222</v>
      </c>
      <c r="L162" s="140"/>
      <c r="M162" s="140"/>
      <c r="N162" s="140"/>
      <c r="O162" s="140"/>
      <c r="P162" s="140"/>
      <c r="Q162" s="140"/>
      <c r="R162" s="138"/>
      <c r="S162" s="138"/>
      <c r="T162" s="138"/>
      <c r="U162" s="138"/>
      <c r="V162" s="138"/>
      <c r="W162" s="138"/>
      <c r="X162" s="138"/>
      <c r="Y162" s="138"/>
      <c r="Z162" s="138"/>
      <c r="AA162" s="138"/>
      <c r="AB162" s="138"/>
      <c r="AC162" s="138"/>
      <c r="AD162" s="138"/>
      <c r="AE162" s="138"/>
      <c r="AF162" s="138"/>
      <c r="AG162" s="138"/>
      <c r="AH162" s="138"/>
      <c r="AI162" s="138"/>
      <c r="AJ162" s="138"/>
      <c r="AK162" s="138"/>
      <c r="AL162" s="138"/>
      <c r="AM162" s="138"/>
      <c r="AN162" s="138"/>
      <c r="AO162" s="138"/>
      <c r="AP162" s="138"/>
      <c r="AQ162" s="138"/>
      <c r="AR162" s="138"/>
      <c r="AS162" s="20" t="s">
        <v>211</v>
      </c>
      <c r="BC162" s="85" t="str">
        <f t="shared" si="18"/>
        <v/>
      </c>
      <c r="BD162" s="80" t="b">
        <v>0</v>
      </c>
      <c r="BE162" s="80" t="str">
        <f t="shared" si="19"/>
        <v>その他</v>
      </c>
    </row>
    <row r="163" spans="2:57" ht="23" thickBot="1" x14ac:dyDescent="0.6">
      <c r="E163" s="36"/>
      <c r="F163" s="55" t="s">
        <v>297</v>
      </c>
      <c r="BC163" s="86" t="str">
        <f t="shared" si="18"/>
        <v/>
      </c>
      <c r="BD163" s="80" t="b">
        <v>0</v>
      </c>
      <c r="BE163" s="80" t="str">
        <f t="shared" si="19"/>
        <v>バイオものづくりに関する事業を検討したことがない</v>
      </c>
    </row>
    <row r="164" spans="2:57" x14ac:dyDescent="0.55000000000000004"/>
    <row r="165" spans="2:57" x14ac:dyDescent="0.55000000000000004"/>
    <row r="166" spans="2:57" ht="60" customHeight="1" x14ac:dyDescent="0.55000000000000004">
      <c r="B166" s="139" t="s">
        <v>496</v>
      </c>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139"/>
      <c r="AG166" s="139"/>
      <c r="AH166" s="139"/>
      <c r="AI166" s="139"/>
      <c r="AJ166" s="139"/>
      <c r="AK166" s="139"/>
      <c r="AL166" s="139"/>
      <c r="AM166" s="139"/>
      <c r="AN166" s="139"/>
      <c r="AO166" s="139"/>
      <c r="AP166" s="139"/>
      <c r="AQ166" s="139"/>
      <c r="AR166" s="139"/>
      <c r="AS166" s="139"/>
      <c r="AT166" s="139"/>
      <c r="AU166" s="139"/>
      <c r="AV166" s="139"/>
      <c r="AW166" s="139"/>
      <c r="AX166" s="139"/>
      <c r="AY166" s="139"/>
      <c r="AZ166" s="139"/>
    </row>
    <row r="167" spans="2:57" ht="8.5" customHeight="1" x14ac:dyDescent="0.55000000000000004"/>
    <row r="168" spans="2:57" ht="52.5" customHeight="1" x14ac:dyDescent="0.55000000000000004">
      <c r="C168" s="151" t="s">
        <v>397</v>
      </c>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1"/>
      <c r="AY168" s="151"/>
    </row>
    <row r="169" spans="2:57" x14ac:dyDescent="0.55000000000000004">
      <c r="C169" s="65" t="s">
        <v>381</v>
      </c>
      <c r="D169" s="66"/>
      <c r="E169" s="65" t="s">
        <v>382</v>
      </c>
      <c r="F169" s="67"/>
    </row>
    <row r="170" spans="2:57" ht="45" customHeight="1" x14ac:dyDescent="0.55000000000000004">
      <c r="C170" s="56" t="str">
        <f>IF($BD$148=TRUE,"〇","")</f>
        <v/>
      </c>
      <c r="D170" s="57"/>
      <c r="E170" s="56" t="str">
        <f>IF($BD$158=TRUE,"★","")</f>
        <v/>
      </c>
      <c r="F170" s="57"/>
      <c r="G170" s="141" t="s">
        <v>300</v>
      </c>
      <c r="H170" s="141"/>
      <c r="I170" s="141"/>
      <c r="J170" s="141"/>
      <c r="K170" s="141"/>
      <c r="L170" s="141"/>
      <c r="M170" s="141"/>
      <c r="N170" s="141"/>
      <c r="O170" s="141"/>
      <c r="P170" s="143" t="s">
        <v>310</v>
      </c>
      <c r="Q170" s="143"/>
      <c r="R170" s="143"/>
      <c r="S170" s="143"/>
      <c r="T170" s="143"/>
      <c r="U170" s="143"/>
      <c r="V170" s="143"/>
      <c r="W170" s="143"/>
      <c r="X170" s="143"/>
      <c r="Y170" s="143"/>
      <c r="Z170" s="143"/>
      <c r="AA170" s="143"/>
      <c r="AB170" s="143"/>
      <c r="AC170" s="143"/>
      <c r="AD170" s="153" t="s">
        <v>314</v>
      </c>
      <c r="AE170" s="153"/>
      <c r="AF170" s="153"/>
      <c r="AG170" s="153"/>
      <c r="AH170" s="153"/>
      <c r="AI170" s="153"/>
      <c r="AJ170" s="153"/>
      <c r="AK170" s="153"/>
      <c r="AL170" s="153"/>
      <c r="AM170" s="153"/>
      <c r="AN170" s="153"/>
      <c r="AO170" s="153"/>
      <c r="AP170" s="153"/>
      <c r="AQ170" s="153"/>
      <c r="AR170" s="153"/>
      <c r="AS170" s="153"/>
      <c r="AT170" s="153"/>
      <c r="AU170" s="153"/>
      <c r="AV170" s="153"/>
      <c r="AW170" s="153"/>
      <c r="AX170" s="153"/>
      <c r="AY170" s="153"/>
      <c r="AZ170" s="153"/>
    </row>
    <row r="171" spans="2:57" ht="45" customHeight="1" x14ac:dyDescent="0.55000000000000004">
      <c r="C171" s="58" t="str">
        <f>IF($BD$149=TRUE,"〇","")</f>
        <v/>
      </c>
      <c r="D171" s="59"/>
      <c r="E171" s="58" t="str">
        <f>IF($BD$159=TRUE,"★","")</f>
        <v/>
      </c>
      <c r="F171" s="59"/>
      <c r="G171" s="141" t="s">
        <v>302</v>
      </c>
      <c r="H171" s="141"/>
      <c r="I171" s="141"/>
      <c r="J171" s="141"/>
      <c r="K171" s="141"/>
      <c r="L171" s="141"/>
      <c r="M171" s="141"/>
      <c r="N171" s="141"/>
      <c r="O171" s="141"/>
      <c r="P171" s="143" t="s">
        <v>311</v>
      </c>
      <c r="Q171" s="143"/>
      <c r="R171" s="143"/>
      <c r="S171" s="143"/>
      <c r="T171" s="143"/>
      <c r="U171" s="143"/>
      <c r="V171" s="143"/>
      <c r="W171" s="143"/>
      <c r="X171" s="143"/>
      <c r="Y171" s="143"/>
      <c r="Z171" s="143"/>
      <c r="AA171" s="143"/>
      <c r="AB171" s="143"/>
      <c r="AC171" s="143"/>
      <c r="AD171" s="149" t="s">
        <v>315</v>
      </c>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row>
    <row r="172" spans="2:57" ht="45" customHeight="1" x14ac:dyDescent="0.55000000000000004">
      <c r="C172" s="58" t="str">
        <f>IF($BD$150=TRUE,"〇","")</f>
        <v/>
      </c>
      <c r="D172" s="59"/>
      <c r="E172" s="58" t="str">
        <f>IF($BD$160=TRUE,"★","")</f>
        <v/>
      </c>
      <c r="F172" s="59"/>
      <c r="G172" s="141" t="s">
        <v>304</v>
      </c>
      <c r="H172" s="141"/>
      <c r="I172" s="141"/>
      <c r="J172" s="141"/>
      <c r="K172" s="141"/>
      <c r="L172" s="141"/>
      <c r="M172" s="141"/>
      <c r="N172" s="141"/>
      <c r="O172" s="141"/>
      <c r="P172" s="143" t="s">
        <v>312</v>
      </c>
      <c r="Q172" s="143"/>
      <c r="R172" s="143"/>
      <c r="S172" s="143"/>
      <c r="T172" s="143"/>
      <c r="U172" s="143"/>
      <c r="V172" s="143"/>
      <c r="W172" s="143"/>
      <c r="X172" s="143"/>
      <c r="Y172" s="143"/>
      <c r="Z172" s="143"/>
      <c r="AA172" s="143"/>
      <c r="AB172" s="143"/>
      <c r="AC172" s="143"/>
      <c r="AD172" s="149" t="s">
        <v>316</v>
      </c>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row>
    <row r="173" spans="2:57" ht="45" customHeight="1" x14ac:dyDescent="0.55000000000000004">
      <c r="C173" s="60" t="str">
        <f>IF($BD$151=TRUE,"〇","")</f>
        <v/>
      </c>
      <c r="D173" s="61"/>
      <c r="E173" s="60" t="str">
        <f>IF($BD$161=TRUE,"★","")</f>
        <v/>
      </c>
      <c r="F173" s="61"/>
      <c r="G173" s="142" t="s">
        <v>306</v>
      </c>
      <c r="H173" s="142"/>
      <c r="I173" s="142"/>
      <c r="J173" s="142"/>
      <c r="K173" s="142"/>
      <c r="L173" s="142"/>
      <c r="M173" s="142"/>
      <c r="N173" s="142"/>
      <c r="O173" s="142"/>
      <c r="P173" s="143" t="s">
        <v>313</v>
      </c>
      <c r="Q173" s="143"/>
      <c r="R173" s="143"/>
      <c r="S173" s="143"/>
      <c r="T173" s="143"/>
      <c r="U173" s="143"/>
      <c r="V173" s="143"/>
      <c r="W173" s="143"/>
      <c r="X173" s="143"/>
      <c r="Y173" s="143"/>
      <c r="Z173" s="143"/>
      <c r="AA173" s="143"/>
      <c r="AB173" s="143"/>
      <c r="AC173" s="143"/>
      <c r="AD173" s="150" t="s">
        <v>317</v>
      </c>
      <c r="AE173" s="150"/>
      <c r="AF173" s="150"/>
      <c r="AG173" s="150"/>
      <c r="AH173" s="150"/>
      <c r="AI173" s="150"/>
      <c r="AJ173" s="150"/>
      <c r="AK173" s="150"/>
      <c r="AL173" s="150"/>
      <c r="AM173" s="150"/>
      <c r="AN173" s="150"/>
      <c r="AO173" s="150"/>
      <c r="AP173" s="150"/>
      <c r="AQ173" s="150"/>
      <c r="AR173" s="150"/>
      <c r="AS173" s="150"/>
      <c r="AT173" s="150"/>
      <c r="AU173" s="150"/>
      <c r="AV173" s="150"/>
      <c r="AW173" s="150"/>
      <c r="AX173" s="150"/>
      <c r="AY173" s="150"/>
      <c r="AZ173" s="150"/>
    </row>
    <row r="174" spans="2:57" x14ac:dyDescent="0.55000000000000004"/>
    <row r="175" spans="2:57" ht="80.25" customHeight="1" x14ac:dyDescent="0.55000000000000004">
      <c r="D175" s="136" t="s">
        <v>398</v>
      </c>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row>
    <row r="176" spans="2:57" x14ac:dyDescent="0.55000000000000004"/>
    <row r="177" spans="21:35" ht="43.5" customHeight="1" x14ac:dyDescent="0.55000000000000004">
      <c r="U177" s="157" t="s">
        <v>318</v>
      </c>
      <c r="V177" s="157"/>
      <c r="W177" s="157"/>
      <c r="X177" s="157"/>
      <c r="Y177" s="157"/>
      <c r="Z177" s="157"/>
      <c r="AA177" s="157"/>
      <c r="AB177" s="157"/>
      <c r="AC177" s="157"/>
      <c r="AD177" s="157"/>
      <c r="AE177" s="157"/>
      <c r="AF177" s="157"/>
      <c r="AG177" s="157"/>
      <c r="AI177" s="20" t="s">
        <v>319</v>
      </c>
    </row>
    <row r="178" spans="21:35" x14ac:dyDescent="0.55000000000000004"/>
    <row r="179" spans="21:35" x14ac:dyDescent="0.55000000000000004"/>
  </sheetData>
  <sheetProtection algorithmName="SHA-512" hashValue="SYFzo9cnR3f8NtbgrESBlkLY+7sgI36UXVUIvuvu1lEDRLAacQqODl1d6wPhxmA/iZROxPnyvUzBRssyKk0y1g==" saltValue="ZzzlBtmcxIg2drMvFJE3Xw==" spinCount="100000" sheet="1" objects="1" scenarios="1"/>
  <mergeCells count="68">
    <mergeCell ref="K95:Q95"/>
    <mergeCell ref="K109:Q109"/>
    <mergeCell ref="R14:AN14"/>
    <mergeCell ref="U177:AG177"/>
    <mergeCell ref="E132:AY132"/>
    <mergeCell ref="E127:AY127"/>
    <mergeCell ref="E146:AY146"/>
    <mergeCell ref="E156:AY156"/>
    <mergeCell ref="E85:AY85"/>
    <mergeCell ref="E98:AY98"/>
    <mergeCell ref="E112:AY112"/>
    <mergeCell ref="E117:AY117"/>
    <mergeCell ref="E122:AY122"/>
    <mergeCell ref="AD171:AZ171"/>
    <mergeCell ref="P173:AC173"/>
    <mergeCell ref="E72:AY72"/>
    <mergeCell ref="R152:AR152"/>
    <mergeCell ref="U139:AU139"/>
    <mergeCell ref="U140:AU140"/>
    <mergeCell ref="U136:AU136"/>
    <mergeCell ref="B144:AZ144"/>
    <mergeCell ref="AD172:AZ172"/>
    <mergeCell ref="AD173:AZ173"/>
    <mergeCell ref="C168:AY168"/>
    <mergeCell ref="D119:AX119"/>
    <mergeCell ref="D129:AX129"/>
    <mergeCell ref="U137:AU137"/>
    <mergeCell ref="AD170:AZ170"/>
    <mergeCell ref="D124:AX124"/>
    <mergeCell ref="P171:AC171"/>
    <mergeCell ref="P172:AC172"/>
    <mergeCell ref="K152:Q152"/>
    <mergeCell ref="F158:AY158"/>
    <mergeCell ref="F159:AY159"/>
    <mergeCell ref="F160:AY160"/>
    <mergeCell ref="F161:AY161"/>
    <mergeCell ref="U135:AU135"/>
    <mergeCell ref="B2:AZ2"/>
    <mergeCell ref="AQ38:AX38"/>
    <mergeCell ref="R81:AP81"/>
    <mergeCell ref="K81:Q81"/>
    <mergeCell ref="E17:AZ17"/>
    <mergeCell ref="AN39:AO39"/>
    <mergeCell ref="B4:AZ4"/>
    <mergeCell ref="B16:AZ16"/>
    <mergeCell ref="B25:AZ25"/>
    <mergeCell ref="E5:AZ5"/>
    <mergeCell ref="E27:AY27"/>
    <mergeCell ref="E41:AY41"/>
    <mergeCell ref="E51:AY51"/>
    <mergeCell ref="E61:AY61"/>
    <mergeCell ref="K14:Q14"/>
    <mergeCell ref="R95:AP95"/>
    <mergeCell ref="R109:AP109"/>
    <mergeCell ref="D114:AX114"/>
    <mergeCell ref="D175:AX175"/>
    <mergeCell ref="F148:AY148"/>
    <mergeCell ref="F149:AY149"/>
    <mergeCell ref="F150:AY150"/>
    <mergeCell ref="F151:AY151"/>
    <mergeCell ref="R162:AR162"/>
    <mergeCell ref="B166:AZ166"/>
    <mergeCell ref="K162:Q162"/>
    <mergeCell ref="G170:O170"/>
    <mergeCell ref="G171:O171"/>
    <mergeCell ref="G172:O172"/>
    <mergeCell ref="G173:O173"/>
    <mergeCell ref="P170:AC170"/>
  </mergeCells>
  <phoneticPr fontId="2"/>
  <hyperlinks>
    <hyperlink ref="G170:M170" location="シート2!A1" display="⇒シート2へ" xr:uid="{4E775605-C443-45DA-8773-94D467A1B870}"/>
    <hyperlink ref="G171:M171" location="シート3!A1" display="⇒シート3へ" xr:uid="{42E50944-A926-4EC1-9893-F91531570D57}"/>
    <hyperlink ref="G172:M172" location="シート4!A1" display="⇒シート4へ" xr:uid="{31C05772-3293-410A-ADBE-A39811ABAC6F}"/>
    <hyperlink ref="G173:M173" location="シート5!A1" display="⇒シート5へ" xr:uid="{D6BD2482-2BC6-4CC6-9AC6-B393E2F14BD3}"/>
    <hyperlink ref="BD170:BJ170" location="シート2!A1" display="⇒シート2へ" xr:uid="{6CCBF698-3A38-4C2F-91CC-90B20D649DE7}"/>
    <hyperlink ref="BD171:BJ171" location="シート3!A1" display="⇒シート3へ" xr:uid="{0B29E60B-7A7A-4B7C-94DE-7D7D573E4EF7}"/>
    <hyperlink ref="BD172:BJ172" location="シート4!A1" display="⇒シート4へ" xr:uid="{146F9EF8-5CDB-4663-9C68-2BB78894B417}"/>
    <hyperlink ref="BD173:BJ173" location="シート5!A1" display="⇒シート5へ" xr:uid="{103A1932-C03E-4686-9C89-381EC477A7F1}"/>
    <hyperlink ref="U177:AG177" location="アンケートは以上です!A1" display="アンケートを終了する" xr:uid="{46A962FA-616F-4C56-9362-882D404FF6CF}"/>
    <hyperlink ref="G170:O170" location="選択設問①!A1" display="⇒選択設問①へ" xr:uid="{E80EC337-BAA5-4CFA-9B95-68330770E3A5}"/>
    <hyperlink ref="G171:O171" location="選択設問②!A1" display="⇒選択設問②へ" xr:uid="{EDE42A4F-8257-45BF-884A-F04FF6FAEC54}"/>
    <hyperlink ref="G172:O172" location="選択設問③!A1" display="⇒選択設問③へ" xr:uid="{75D4DDA6-B6C8-4815-A293-17B9D3791E3E}"/>
    <hyperlink ref="G173:O173" location="選択設問④!A1" display="⇒選択設問④へ" xr:uid="{8BE1E530-8C7C-43D1-B359-BEF5BBD334BA}"/>
  </hyperlinks>
  <pageMargins left="0.7" right="0.7" top="0.75" bottom="0.75" header="0.3" footer="0.3"/>
  <pageSetup paperSize="9" scale="53" orientation="portrait" horizontalDpi="1200" verticalDpi="1200" r:id="rId1"/>
  <rowBreaks count="3" manualBreakCount="3">
    <brk id="49" max="52" man="1"/>
    <brk id="96" max="52" man="1"/>
    <brk id="143"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177800</xdr:colOff>
                    <xdr:row>28</xdr:row>
                    <xdr:rowOff>0</xdr:rowOff>
                  </from>
                  <to>
                    <xdr:col>6</xdr:col>
                    <xdr:colOff>12700</xdr:colOff>
                    <xdr:row>28</xdr:row>
                    <xdr:rowOff>241300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177800</xdr:colOff>
                    <xdr:row>29</xdr:row>
                    <xdr:rowOff>0</xdr:rowOff>
                  </from>
                  <to>
                    <xdr:col>6</xdr:col>
                    <xdr:colOff>12700</xdr:colOff>
                    <xdr:row>29</xdr:row>
                    <xdr:rowOff>241300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177800</xdr:colOff>
                    <xdr:row>30</xdr:row>
                    <xdr:rowOff>0</xdr:rowOff>
                  </from>
                  <to>
                    <xdr:col>6</xdr:col>
                    <xdr:colOff>12700</xdr:colOff>
                    <xdr:row>30</xdr:row>
                    <xdr:rowOff>241300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177800</xdr:colOff>
                    <xdr:row>31</xdr:row>
                    <xdr:rowOff>0</xdr:rowOff>
                  </from>
                  <to>
                    <xdr:col>6</xdr:col>
                    <xdr:colOff>12700</xdr:colOff>
                    <xdr:row>31</xdr:row>
                    <xdr:rowOff>241300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177800</xdr:colOff>
                    <xdr:row>32</xdr:row>
                    <xdr:rowOff>0</xdr:rowOff>
                  </from>
                  <to>
                    <xdr:col>6</xdr:col>
                    <xdr:colOff>12700</xdr:colOff>
                    <xdr:row>32</xdr:row>
                    <xdr:rowOff>241300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177800</xdr:colOff>
                    <xdr:row>33</xdr:row>
                    <xdr:rowOff>6350</xdr:rowOff>
                  </from>
                  <to>
                    <xdr:col>6</xdr:col>
                    <xdr:colOff>12700</xdr:colOff>
                    <xdr:row>33</xdr:row>
                    <xdr:rowOff>247650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3</xdr:col>
                    <xdr:colOff>177800</xdr:colOff>
                    <xdr:row>34</xdr:row>
                    <xdr:rowOff>6350</xdr:rowOff>
                  </from>
                  <to>
                    <xdr:col>6</xdr:col>
                    <xdr:colOff>12700</xdr:colOff>
                    <xdr:row>34</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3</xdr:col>
                    <xdr:colOff>177800</xdr:colOff>
                    <xdr:row>35</xdr:row>
                    <xdr:rowOff>6350</xdr:rowOff>
                  </from>
                  <to>
                    <xdr:col>6</xdr:col>
                    <xdr:colOff>12700</xdr:colOff>
                    <xdr:row>35</xdr:row>
                    <xdr:rowOff>247650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3</xdr:col>
                    <xdr:colOff>177800</xdr:colOff>
                    <xdr:row>36</xdr:row>
                    <xdr:rowOff>6350</xdr:rowOff>
                  </from>
                  <to>
                    <xdr:col>6</xdr:col>
                    <xdr:colOff>12700</xdr:colOff>
                    <xdr:row>36</xdr:row>
                    <xdr:rowOff>247650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3</xdr:col>
                    <xdr:colOff>177800</xdr:colOff>
                    <xdr:row>37</xdr:row>
                    <xdr:rowOff>6350</xdr:rowOff>
                  </from>
                  <to>
                    <xdr:col>6</xdr:col>
                    <xdr:colOff>12700</xdr:colOff>
                    <xdr:row>37</xdr:row>
                    <xdr:rowOff>247650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12</xdr:col>
                    <xdr:colOff>171450</xdr:colOff>
                    <xdr:row>28</xdr:row>
                    <xdr:rowOff>0</xdr:rowOff>
                  </from>
                  <to>
                    <xdr:col>15</xdr:col>
                    <xdr:colOff>6350</xdr:colOff>
                    <xdr:row>28</xdr:row>
                    <xdr:rowOff>241300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12</xdr:col>
                    <xdr:colOff>171450</xdr:colOff>
                    <xdr:row>29</xdr:row>
                    <xdr:rowOff>0</xdr:rowOff>
                  </from>
                  <to>
                    <xdr:col>15</xdr:col>
                    <xdr:colOff>6350</xdr:colOff>
                    <xdr:row>29</xdr:row>
                    <xdr:rowOff>241300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12</xdr:col>
                    <xdr:colOff>171450</xdr:colOff>
                    <xdr:row>30</xdr:row>
                    <xdr:rowOff>0</xdr:rowOff>
                  </from>
                  <to>
                    <xdr:col>15</xdr:col>
                    <xdr:colOff>6350</xdr:colOff>
                    <xdr:row>30</xdr:row>
                    <xdr:rowOff>241300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12</xdr:col>
                    <xdr:colOff>171450</xdr:colOff>
                    <xdr:row>31</xdr:row>
                    <xdr:rowOff>0</xdr:rowOff>
                  </from>
                  <to>
                    <xdr:col>15</xdr:col>
                    <xdr:colOff>6350</xdr:colOff>
                    <xdr:row>31</xdr:row>
                    <xdr:rowOff>241300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12</xdr:col>
                    <xdr:colOff>171450</xdr:colOff>
                    <xdr:row>32</xdr:row>
                    <xdr:rowOff>0</xdr:rowOff>
                  </from>
                  <to>
                    <xdr:col>15</xdr:col>
                    <xdr:colOff>6350</xdr:colOff>
                    <xdr:row>32</xdr:row>
                    <xdr:rowOff>241300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12</xdr:col>
                    <xdr:colOff>171450</xdr:colOff>
                    <xdr:row>33</xdr:row>
                    <xdr:rowOff>6350</xdr:rowOff>
                  </from>
                  <to>
                    <xdr:col>15</xdr:col>
                    <xdr:colOff>6350</xdr:colOff>
                    <xdr:row>33</xdr:row>
                    <xdr:rowOff>247650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12</xdr:col>
                    <xdr:colOff>171450</xdr:colOff>
                    <xdr:row>34</xdr:row>
                    <xdr:rowOff>6350</xdr:rowOff>
                  </from>
                  <to>
                    <xdr:col>15</xdr:col>
                    <xdr:colOff>6350</xdr:colOff>
                    <xdr:row>34</xdr:row>
                    <xdr:rowOff>247650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12</xdr:col>
                    <xdr:colOff>171450</xdr:colOff>
                    <xdr:row>35</xdr:row>
                    <xdr:rowOff>6350</xdr:rowOff>
                  </from>
                  <to>
                    <xdr:col>15</xdr:col>
                    <xdr:colOff>6350</xdr:colOff>
                    <xdr:row>35</xdr:row>
                    <xdr:rowOff>247650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12</xdr:col>
                    <xdr:colOff>171450</xdr:colOff>
                    <xdr:row>36</xdr:row>
                    <xdr:rowOff>6350</xdr:rowOff>
                  </from>
                  <to>
                    <xdr:col>15</xdr:col>
                    <xdr:colOff>6350</xdr:colOff>
                    <xdr:row>36</xdr:row>
                    <xdr:rowOff>247650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12</xdr:col>
                    <xdr:colOff>171450</xdr:colOff>
                    <xdr:row>37</xdr:row>
                    <xdr:rowOff>6350</xdr:rowOff>
                  </from>
                  <to>
                    <xdr:col>15</xdr:col>
                    <xdr:colOff>6350</xdr:colOff>
                    <xdr:row>37</xdr:row>
                    <xdr:rowOff>247650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21</xdr:col>
                    <xdr:colOff>158750</xdr:colOff>
                    <xdr:row>28</xdr:row>
                    <xdr:rowOff>0</xdr:rowOff>
                  </from>
                  <to>
                    <xdr:col>23</xdr:col>
                    <xdr:colOff>171450</xdr:colOff>
                    <xdr:row>28</xdr:row>
                    <xdr:rowOff>241300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21</xdr:col>
                    <xdr:colOff>158750</xdr:colOff>
                    <xdr:row>29</xdr:row>
                    <xdr:rowOff>0</xdr:rowOff>
                  </from>
                  <to>
                    <xdr:col>23</xdr:col>
                    <xdr:colOff>171450</xdr:colOff>
                    <xdr:row>29</xdr:row>
                    <xdr:rowOff>241300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21</xdr:col>
                    <xdr:colOff>158750</xdr:colOff>
                    <xdr:row>30</xdr:row>
                    <xdr:rowOff>0</xdr:rowOff>
                  </from>
                  <to>
                    <xdr:col>23</xdr:col>
                    <xdr:colOff>171450</xdr:colOff>
                    <xdr:row>30</xdr:row>
                    <xdr:rowOff>241300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21</xdr:col>
                    <xdr:colOff>158750</xdr:colOff>
                    <xdr:row>31</xdr:row>
                    <xdr:rowOff>0</xdr:rowOff>
                  </from>
                  <to>
                    <xdr:col>23</xdr:col>
                    <xdr:colOff>171450</xdr:colOff>
                    <xdr:row>31</xdr:row>
                    <xdr:rowOff>241300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21</xdr:col>
                    <xdr:colOff>158750</xdr:colOff>
                    <xdr:row>32</xdr:row>
                    <xdr:rowOff>0</xdr:rowOff>
                  </from>
                  <to>
                    <xdr:col>23</xdr:col>
                    <xdr:colOff>171450</xdr:colOff>
                    <xdr:row>32</xdr:row>
                    <xdr:rowOff>241300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21</xdr:col>
                    <xdr:colOff>158750</xdr:colOff>
                    <xdr:row>33</xdr:row>
                    <xdr:rowOff>6350</xdr:rowOff>
                  </from>
                  <to>
                    <xdr:col>23</xdr:col>
                    <xdr:colOff>171450</xdr:colOff>
                    <xdr:row>33</xdr:row>
                    <xdr:rowOff>247650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21</xdr:col>
                    <xdr:colOff>158750</xdr:colOff>
                    <xdr:row>34</xdr:row>
                    <xdr:rowOff>6350</xdr:rowOff>
                  </from>
                  <to>
                    <xdr:col>23</xdr:col>
                    <xdr:colOff>171450</xdr:colOff>
                    <xdr:row>34</xdr:row>
                    <xdr:rowOff>247650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21</xdr:col>
                    <xdr:colOff>158750</xdr:colOff>
                    <xdr:row>35</xdr:row>
                    <xdr:rowOff>6350</xdr:rowOff>
                  </from>
                  <to>
                    <xdr:col>23</xdr:col>
                    <xdr:colOff>171450</xdr:colOff>
                    <xdr:row>35</xdr:row>
                    <xdr:rowOff>247650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21</xdr:col>
                    <xdr:colOff>158750</xdr:colOff>
                    <xdr:row>36</xdr:row>
                    <xdr:rowOff>6350</xdr:rowOff>
                  </from>
                  <to>
                    <xdr:col>23</xdr:col>
                    <xdr:colOff>171450</xdr:colOff>
                    <xdr:row>36</xdr:row>
                    <xdr:rowOff>247650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21</xdr:col>
                    <xdr:colOff>158750</xdr:colOff>
                    <xdr:row>37</xdr:row>
                    <xdr:rowOff>6350</xdr:rowOff>
                  </from>
                  <to>
                    <xdr:col>23</xdr:col>
                    <xdr:colOff>171450</xdr:colOff>
                    <xdr:row>37</xdr:row>
                    <xdr:rowOff>247650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30</xdr:col>
                    <xdr:colOff>165100</xdr:colOff>
                    <xdr:row>28</xdr:row>
                    <xdr:rowOff>0</xdr:rowOff>
                  </from>
                  <to>
                    <xdr:col>32</xdr:col>
                    <xdr:colOff>177800</xdr:colOff>
                    <xdr:row>28</xdr:row>
                    <xdr:rowOff>241300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30</xdr:col>
                    <xdr:colOff>165100</xdr:colOff>
                    <xdr:row>29</xdr:row>
                    <xdr:rowOff>0</xdr:rowOff>
                  </from>
                  <to>
                    <xdr:col>32</xdr:col>
                    <xdr:colOff>177800</xdr:colOff>
                    <xdr:row>29</xdr:row>
                    <xdr:rowOff>241300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30</xdr:col>
                    <xdr:colOff>165100</xdr:colOff>
                    <xdr:row>30</xdr:row>
                    <xdr:rowOff>0</xdr:rowOff>
                  </from>
                  <to>
                    <xdr:col>32</xdr:col>
                    <xdr:colOff>177800</xdr:colOff>
                    <xdr:row>30</xdr:row>
                    <xdr:rowOff>241300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30</xdr:col>
                    <xdr:colOff>165100</xdr:colOff>
                    <xdr:row>31</xdr:row>
                    <xdr:rowOff>0</xdr:rowOff>
                  </from>
                  <to>
                    <xdr:col>32</xdr:col>
                    <xdr:colOff>177800</xdr:colOff>
                    <xdr:row>31</xdr:row>
                    <xdr:rowOff>241300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30</xdr:col>
                    <xdr:colOff>165100</xdr:colOff>
                    <xdr:row>32</xdr:row>
                    <xdr:rowOff>0</xdr:rowOff>
                  </from>
                  <to>
                    <xdr:col>32</xdr:col>
                    <xdr:colOff>177800</xdr:colOff>
                    <xdr:row>32</xdr:row>
                    <xdr:rowOff>241300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30</xdr:col>
                    <xdr:colOff>165100</xdr:colOff>
                    <xdr:row>33</xdr:row>
                    <xdr:rowOff>6350</xdr:rowOff>
                  </from>
                  <to>
                    <xdr:col>32</xdr:col>
                    <xdr:colOff>177800</xdr:colOff>
                    <xdr:row>33</xdr:row>
                    <xdr:rowOff>247650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30</xdr:col>
                    <xdr:colOff>165100</xdr:colOff>
                    <xdr:row>34</xdr:row>
                    <xdr:rowOff>6350</xdr:rowOff>
                  </from>
                  <to>
                    <xdr:col>32</xdr:col>
                    <xdr:colOff>177800</xdr:colOff>
                    <xdr:row>34</xdr:row>
                    <xdr:rowOff>247650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30</xdr:col>
                    <xdr:colOff>165100</xdr:colOff>
                    <xdr:row>35</xdr:row>
                    <xdr:rowOff>6350</xdr:rowOff>
                  </from>
                  <to>
                    <xdr:col>32</xdr:col>
                    <xdr:colOff>177800</xdr:colOff>
                    <xdr:row>35</xdr:row>
                    <xdr:rowOff>247650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30</xdr:col>
                    <xdr:colOff>165100</xdr:colOff>
                    <xdr:row>36</xdr:row>
                    <xdr:rowOff>6350</xdr:rowOff>
                  </from>
                  <to>
                    <xdr:col>32</xdr:col>
                    <xdr:colOff>177800</xdr:colOff>
                    <xdr:row>36</xdr:row>
                    <xdr:rowOff>247650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30</xdr:col>
                    <xdr:colOff>165100</xdr:colOff>
                    <xdr:row>37</xdr:row>
                    <xdr:rowOff>6350</xdr:rowOff>
                  </from>
                  <to>
                    <xdr:col>32</xdr:col>
                    <xdr:colOff>177800</xdr:colOff>
                    <xdr:row>37</xdr:row>
                    <xdr:rowOff>247650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39</xdr:col>
                    <xdr:colOff>177800</xdr:colOff>
                    <xdr:row>28</xdr:row>
                    <xdr:rowOff>0</xdr:rowOff>
                  </from>
                  <to>
                    <xdr:col>42</xdr:col>
                    <xdr:colOff>12700</xdr:colOff>
                    <xdr:row>28</xdr:row>
                    <xdr:rowOff>241300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39</xdr:col>
                    <xdr:colOff>177800</xdr:colOff>
                    <xdr:row>29</xdr:row>
                    <xdr:rowOff>0</xdr:rowOff>
                  </from>
                  <to>
                    <xdr:col>42</xdr:col>
                    <xdr:colOff>12700</xdr:colOff>
                    <xdr:row>29</xdr:row>
                    <xdr:rowOff>241300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39</xdr:col>
                    <xdr:colOff>177800</xdr:colOff>
                    <xdr:row>30</xdr:row>
                    <xdr:rowOff>0</xdr:rowOff>
                  </from>
                  <to>
                    <xdr:col>42</xdr:col>
                    <xdr:colOff>12700</xdr:colOff>
                    <xdr:row>30</xdr:row>
                    <xdr:rowOff>241300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39</xdr:col>
                    <xdr:colOff>177800</xdr:colOff>
                    <xdr:row>31</xdr:row>
                    <xdr:rowOff>0</xdr:rowOff>
                  </from>
                  <to>
                    <xdr:col>42</xdr:col>
                    <xdr:colOff>12700</xdr:colOff>
                    <xdr:row>31</xdr:row>
                    <xdr:rowOff>241300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39</xdr:col>
                    <xdr:colOff>177800</xdr:colOff>
                    <xdr:row>32</xdr:row>
                    <xdr:rowOff>0</xdr:rowOff>
                  </from>
                  <to>
                    <xdr:col>42</xdr:col>
                    <xdr:colOff>12700</xdr:colOff>
                    <xdr:row>32</xdr:row>
                    <xdr:rowOff>241300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39</xdr:col>
                    <xdr:colOff>177800</xdr:colOff>
                    <xdr:row>33</xdr:row>
                    <xdr:rowOff>6350</xdr:rowOff>
                  </from>
                  <to>
                    <xdr:col>42</xdr:col>
                    <xdr:colOff>12700</xdr:colOff>
                    <xdr:row>33</xdr:row>
                    <xdr:rowOff>247650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39</xdr:col>
                    <xdr:colOff>177800</xdr:colOff>
                    <xdr:row>34</xdr:row>
                    <xdr:rowOff>6350</xdr:rowOff>
                  </from>
                  <to>
                    <xdr:col>42</xdr:col>
                    <xdr:colOff>12700</xdr:colOff>
                    <xdr:row>34</xdr:row>
                    <xdr:rowOff>247650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39</xdr:col>
                    <xdr:colOff>177800</xdr:colOff>
                    <xdr:row>35</xdr:row>
                    <xdr:rowOff>6350</xdr:rowOff>
                  </from>
                  <to>
                    <xdr:col>42</xdr:col>
                    <xdr:colOff>12700</xdr:colOff>
                    <xdr:row>35</xdr:row>
                    <xdr:rowOff>247650</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3</xdr:col>
                    <xdr:colOff>171450</xdr:colOff>
                    <xdr:row>73</xdr:row>
                    <xdr:rowOff>0</xdr:rowOff>
                  </from>
                  <to>
                    <xdr:col>6</xdr:col>
                    <xdr:colOff>0</xdr:colOff>
                    <xdr:row>74</xdr:row>
                    <xdr:rowOff>31750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from>
                    <xdr:col>3</xdr:col>
                    <xdr:colOff>171450</xdr:colOff>
                    <xdr:row>73</xdr:row>
                    <xdr:rowOff>285750</xdr:rowOff>
                  </from>
                  <to>
                    <xdr:col>6</xdr:col>
                    <xdr:colOff>0</xdr:colOff>
                    <xdr:row>75</xdr:row>
                    <xdr:rowOff>31750</xdr:rowOff>
                  </to>
                </anchor>
              </controlPr>
            </control>
          </mc:Choice>
        </mc:AlternateContent>
        <mc:AlternateContent xmlns:mc="http://schemas.openxmlformats.org/markup-compatibility/2006">
          <mc:Choice Requires="x14">
            <control shapeId="2102" r:id="rId54" name="Check Box 54">
              <controlPr defaultSize="0" autoFill="0" autoLine="0" autoPict="0">
                <anchor moveWithCells="1">
                  <from>
                    <xdr:col>3</xdr:col>
                    <xdr:colOff>171450</xdr:colOff>
                    <xdr:row>77</xdr:row>
                    <xdr:rowOff>260350</xdr:rowOff>
                  </from>
                  <to>
                    <xdr:col>6</xdr:col>
                    <xdr:colOff>0</xdr:colOff>
                    <xdr:row>79</xdr:row>
                    <xdr:rowOff>12700</xdr:rowOff>
                  </to>
                </anchor>
              </controlPr>
            </control>
          </mc:Choice>
        </mc:AlternateContent>
        <mc:AlternateContent xmlns:mc="http://schemas.openxmlformats.org/markup-compatibility/2006">
          <mc:Choice Requires="x14">
            <control shapeId="2103" r:id="rId55" name="Check Box 55">
              <controlPr defaultSize="0" autoFill="0" autoLine="0" autoPict="0">
                <anchor moveWithCells="1">
                  <from>
                    <xdr:col>3</xdr:col>
                    <xdr:colOff>171450</xdr:colOff>
                    <xdr:row>78</xdr:row>
                    <xdr:rowOff>260350</xdr:rowOff>
                  </from>
                  <to>
                    <xdr:col>6</xdr:col>
                    <xdr:colOff>0</xdr:colOff>
                    <xdr:row>80</xdr:row>
                    <xdr:rowOff>0</xdr:rowOff>
                  </to>
                </anchor>
              </controlPr>
            </control>
          </mc:Choice>
        </mc:AlternateContent>
        <mc:AlternateContent xmlns:mc="http://schemas.openxmlformats.org/markup-compatibility/2006">
          <mc:Choice Requires="x14">
            <control shapeId="2104" r:id="rId56" name="Check Box 56">
              <controlPr defaultSize="0" autoFill="0" autoLine="0" autoPict="0">
                <anchor moveWithCells="1">
                  <from>
                    <xdr:col>3</xdr:col>
                    <xdr:colOff>171450</xdr:colOff>
                    <xdr:row>79</xdr:row>
                    <xdr:rowOff>260350</xdr:rowOff>
                  </from>
                  <to>
                    <xdr:col>6</xdr:col>
                    <xdr:colOff>0</xdr:colOff>
                    <xdr:row>81</xdr:row>
                    <xdr:rowOff>0</xdr:rowOff>
                  </to>
                </anchor>
              </controlPr>
            </control>
          </mc:Choice>
        </mc:AlternateContent>
        <mc:AlternateContent xmlns:mc="http://schemas.openxmlformats.org/markup-compatibility/2006">
          <mc:Choice Requires="x14">
            <control shapeId="2191" r:id="rId57" name="Check Box 143">
              <controlPr defaultSize="0" autoFill="0" autoLine="0" autoPict="0">
                <anchor moveWithCells="1">
                  <from>
                    <xdr:col>4</xdr:col>
                    <xdr:colOff>0</xdr:colOff>
                    <xdr:row>99</xdr:row>
                    <xdr:rowOff>0</xdr:rowOff>
                  </from>
                  <to>
                    <xdr:col>5</xdr:col>
                    <xdr:colOff>0</xdr:colOff>
                    <xdr:row>100</xdr:row>
                    <xdr:rowOff>0</xdr:rowOff>
                  </to>
                </anchor>
              </controlPr>
            </control>
          </mc:Choice>
        </mc:AlternateContent>
        <mc:AlternateContent xmlns:mc="http://schemas.openxmlformats.org/markup-compatibility/2006">
          <mc:Choice Requires="x14">
            <control shapeId="2192" r:id="rId58" name="Check Box 144">
              <controlPr defaultSize="0" autoFill="0" autoLine="0" autoPict="0">
                <anchor moveWithCells="1">
                  <from>
                    <xdr:col>4</xdr:col>
                    <xdr:colOff>0</xdr:colOff>
                    <xdr:row>100</xdr:row>
                    <xdr:rowOff>0</xdr:rowOff>
                  </from>
                  <to>
                    <xdr:col>5</xdr:col>
                    <xdr:colOff>0</xdr:colOff>
                    <xdr:row>101</xdr:row>
                    <xdr:rowOff>0</xdr:rowOff>
                  </to>
                </anchor>
              </controlPr>
            </control>
          </mc:Choice>
        </mc:AlternateContent>
        <mc:AlternateContent xmlns:mc="http://schemas.openxmlformats.org/markup-compatibility/2006">
          <mc:Choice Requires="x14">
            <control shapeId="2193" r:id="rId59" name="Check Box 145">
              <controlPr defaultSize="0" autoFill="0" autoLine="0" autoPict="0">
                <anchor moveWithCells="1">
                  <from>
                    <xdr:col>4</xdr:col>
                    <xdr:colOff>0</xdr:colOff>
                    <xdr:row>101</xdr:row>
                    <xdr:rowOff>0</xdr:rowOff>
                  </from>
                  <to>
                    <xdr:col>5</xdr:col>
                    <xdr:colOff>0</xdr:colOff>
                    <xdr:row>101</xdr:row>
                    <xdr:rowOff>285750</xdr:rowOff>
                  </to>
                </anchor>
              </controlPr>
            </control>
          </mc:Choice>
        </mc:AlternateContent>
        <mc:AlternateContent xmlns:mc="http://schemas.openxmlformats.org/markup-compatibility/2006">
          <mc:Choice Requires="x14">
            <control shapeId="2195" r:id="rId60" name="Check Box 147">
              <controlPr defaultSize="0" autoFill="0" autoLine="0" autoPict="0">
                <anchor moveWithCells="1">
                  <from>
                    <xdr:col>4</xdr:col>
                    <xdr:colOff>0</xdr:colOff>
                    <xdr:row>104</xdr:row>
                    <xdr:rowOff>0</xdr:rowOff>
                  </from>
                  <to>
                    <xdr:col>5</xdr:col>
                    <xdr:colOff>0</xdr:colOff>
                    <xdr:row>105</xdr:row>
                    <xdr:rowOff>0</xdr:rowOff>
                  </to>
                </anchor>
              </controlPr>
            </control>
          </mc:Choice>
        </mc:AlternateContent>
        <mc:AlternateContent xmlns:mc="http://schemas.openxmlformats.org/markup-compatibility/2006">
          <mc:Choice Requires="x14">
            <control shapeId="2196" r:id="rId61" name="Check Box 148">
              <controlPr defaultSize="0" autoFill="0" autoLine="0" autoPict="0">
                <anchor moveWithCells="1">
                  <from>
                    <xdr:col>4</xdr:col>
                    <xdr:colOff>0</xdr:colOff>
                    <xdr:row>105</xdr:row>
                    <xdr:rowOff>0</xdr:rowOff>
                  </from>
                  <to>
                    <xdr:col>5</xdr:col>
                    <xdr:colOff>0</xdr:colOff>
                    <xdr:row>106</xdr:row>
                    <xdr:rowOff>0</xdr:rowOff>
                  </to>
                </anchor>
              </controlPr>
            </control>
          </mc:Choice>
        </mc:AlternateContent>
        <mc:AlternateContent xmlns:mc="http://schemas.openxmlformats.org/markup-compatibility/2006">
          <mc:Choice Requires="x14">
            <control shapeId="2197" r:id="rId62" name="Check Box 149">
              <controlPr defaultSize="0" autoFill="0" autoLine="0" autoPict="0">
                <anchor moveWithCells="1">
                  <from>
                    <xdr:col>4</xdr:col>
                    <xdr:colOff>0</xdr:colOff>
                    <xdr:row>106</xdr:row>
                    <xdr:rowOff>0</xdr:rowOff>
                  </from>
                  <to>
                    <xdr:col>5</xdr:col>
                    <xdr:colOff>0</xdr:colOff>
                    <xdr:row>107</xdr:row>
                    <xdr:rowOff>0</xdr:rowOff>
                  </to>
                </anchor>
              </controlPr>
            </control>
          </mc:Choice>
        </mc:AlternateContent>
        <mc:AlternateContent xmlns:mc="http://schemas.openxmlformats.org/markup-compatibility/2006">
          <mc:Choice Requires="x14">
            <control shapeId="2198" r:id="rId63" name="Check Box 150">
              <controlPr defaultSize="0" autoFill="0" autoLine="0" autoPict="0">
                <anchor moveWithCells="1">
                  <from>
                    <xdr:col>4</xdr:col>
                    <xdr:colOff>0</xdr:colOff>
                    <xdr:row>107</xdr:row>
                    <xdr:rowOff>0</xdr:rowOff>
                  </from>
                  <to>
                    <xdr:col>5</xdr:col>
                    <xdr:colOff>0</xdr:colOff>
                    <xdr:row>108</xdr:row>
                    <xdr:rowOff>0</xdr:rowOff>
                  </to>
                </anchor>
              </controlPr>
            </control>
          </mc:Choice>
        </mc:AlternateContent>
        <mc:AlternateContent xmlns:mc="http://schemas.openxmlformats.org/markup-compatibility/2006">
          <mc:Choice Requires="x14">
            <control shapeId="2199" r:id="rId64" name="Check Box 151">
              <controlPr defaultSize="0" autoFill="0" autoLine="0" autoPict="0">
                <anchor moveWithCells="1">
                  <from>
                    <xdr:col>4</xdr:col>
                    <xdr:colOff>0</xdr:colOff>
                    <xdr:row>108</xdr:row>
                    <xdr:rowOff>0</xdr:rowOff>
                  </from>
                  <to>
                    <xdr:col>5</xdr:col>
                    <xdr:colOff>0</xdr:colOff>
                    <xdr:row>109</xdr:row>
                    <xdr:rowOff>0</xdr:rowOff>
                  </to>
                </anchor>
              </controlPr>
            </control>
          </mc:Choice>
        </mc:AlternateContent>
        <mc:AlternateContent xmlns:mc="http://schemas.openxmlformats.org/markup-compatibility/2006">
          <mc:Choice Requires="x14">
            <control shapeId="2201" r:id="rId65" name="Check Box 153">
              <controlPr defaultSize="0" autoFill="0" autoLine="0" autoPict="0">
                <anchor moveWithCells="1">
                  <from>
                    <xdr:col>4</xdr:col>
                    <xdr:colOff>6350</xdr:colOff>
                    <xdr:row>135</xdr:row>
                    <xdr:rowOff>0</xdr:rowOff>
                  </from>
                  <to>
                    <xdr:col>4</xdr:col>
                    <xdr:colOff>171450</xdr:colOff>
                    <xdr:row>136</xdr:row>
                    <xdr:rowOff>6350</xdr:rowOff>
                  </to>
                </anchor>
              </controlPr>
            </control>
          </mc:Choice>
        </mc:AlternateContent>
        <mc:AlternateContent xmlns:mc="http://schemas.openxmlformats.org/markup-compatibility/2006">
          <mc:Choice Requires="x14">
            <control shapeId="2200" r:id="rId66" name="Check Box 152">
              <controlPr defaultSize="0" autoFill="0" autoLine="0" autoPict="0">
                <anchor moveWithCells="1">
                  <from>
                    <xdr:col>4</xdr:col>
                    <xdr:colOff>6350</xdr:colOff>
                    <xdr:row>134</xdr:row>
                    <xdr:rowOff>6350</xdr:rowOff>
                  </from>
                  <to>
                    <xdr:col>4</xdr:col>
                    <xdr:colOff>171450</xdr:colOff>
                    <xdr:row>135</xdr:row>
                    <xdr:rowOff>6350</xdr:rowOff>
                  </to>
                </anchor>
              </controlPr>
            </control>
          </mc:Choice>
        </mc:AlternateContent>
        <mc:AlternateContent xmlns:mc="http://schemas.openxmlformats.org/markup-compatibility/2006">
          <mc:Choice Requires="x14">
            <control shapeId="2203" r:id="rId67" name="Check Box 155">
              <controlPr defaultSize="0" autoFill="0" autoLine="0" autoPict="0">
                <anchor moveWithCells="1">
                  <from>
                    <xdr:col>4</xdr:col>
                    <xdr:colOff>6350</xdr:colOff>
                    <xdr:row>138</xdr:row>
                    <xdr:rowOff>254000</xdr:rowOff>
                  </from>
                  <to>
                    <xdr:col>4</xdr:col>
                    <xdr:colOff>171450</xdr:colOff>
                    <xdr:row>139</xdr:row>
                    <xdr:rowOff>254000</xdr:rowOff>
                  </to>
                </anchor>
              </controlPr>
            </control>
          </mc:Choice>
        </mc:AlternateContent>
        <mc:AlternateContent xmlns:mc="http://schemas.openxmlformats.org/markup-compatibility/2006">
          <mc:Choice Requires="x14">
            <control shapeId="2204" r:id="rId68" name="Check Box 156">
              <controlPr defaultSize="0" autoFill="0" autoLine="0" autoPict="0">
                <anchor moveWithCells="1">
                  <from>
                    <xdr:col>4</xdr:col>
                    <xdr:colOff>6350</xdr:colOff>
                    <xdr:row>139</xdr:row>
                    <xdr:rowOff>273050</xdr:rowOff>
                  </from>
                  <to>
                    <xdr:col>4</xdr:col>
                    <xdr:colOff>171450</xdr:colOff>
                    <xdr:row>140</xdr:row>
                    <xdr:rowOff>266700</xdr:rowOff>
                  </to>
                </anchor>
              </controlPr>
            </control>
          </mc:Choice>
        </mc:AlternateContent>
        <mc:AlternateContent xmlns:mc="http://schemas.openxmlformats.org/markup-compatibility/2006">
          <mc:Choice Requires="x14">
            <control shapeId="2208" r:id="rId69" name="Check Box 160">
              <controlPr defaultSize="0" autoFill="0" autoLine="0" autoPict="0">
                <anchor moveWithCells="1">
                  <from>
                    <xdr:col>4</xdr:col>
                    <xdr:colOff>0</xdr:colOff>
                    <xdr:row>147</xdr:row>
                    <xdr:rowOff>25400</xdr:rowOff>
                  </from>
                  <to>
                    <xdr:col>5</xdr:col>
                    <xdr:colOff>0</xdr:colOff>
                    <xdr:row>147</xdr:row>
                    <xdr:rowOff>247650</xdr:rowOff>
                  </to>
                </anchor>
              </controlPr>
            </control>
          </mc:Choice>
        </mc:AlternateContent>
        <mc:AlternateContent xmlns:mc="http://schemas.openxmlformats.org/markup-compatibility/2006">
          <mc:Choice Requires="x14">
            <control shapeId="2209" r:id="rId70" name="Check Box 161">
              <controlPr defaultSize="0" autoFill="0" autoLine="0" autoPict="0">
                <anchor moveWithCells="1">
                  <from>
                    <xdr:col>4</xdr:col>
                    <xdr:colOff>0</xdr:colOff>
                    <xdr:row>148</xdr:row>
                    <xdr:rowOff>38100</xdr:rowOff>
                  </from>
                  <to>
                    <xdr:col>5</xdr:col>
                    <xdr:colOff>0</xdr:colOff>
                    <xdr:row>148</xdr:row>
                    <xdr:rowOff>254000</xdr:rowOff>
                  </to>
                </anchor>
              </controlPr>
            </control>
          </mc:Choice>
        </mc:AlternateContent>
        <mc:AlternateContent xmlns:mc="http://schemas.openxmlformats.org/markup-compatibility/2006">
          <mc:Choice Requires="x14">
            <control shapeId="2210" r:id="rId71" name="Check Box 162">
              <controlPr defaultSize="0" autoFill="0" autoLine="0" autoPict="0">
                <anchor moveWithCells="1">
                  <from>
                    <xdr:col>4</xdr:col>
                    <xdr:colOff>0</xdr:colOff>
                    <xdr:row>149</xdr:row>
                    <xdr:rowOff>44450</xdr:rowOff>
                  </from>
                  <to>
                    <xdr:col>5</xdr:col>
                    <xdr:colOff>0</xdr:colOff>
                    <xdr:row>149</xdr:row>
                    <xdr:rowOff>266700</xdr:rowOff>
                  </to>
                </anchor>
              </controlPr>
            </control>
          </mc:Choice>
        </mc:AlternateContent>
        <mc:AlternateContent xmlns:mc="http://schemas.openxmlformats.org/markup-compatibility/2006">
          <mc:Choice Requires="x14">
            <control shapeId="2211" r:id="rId72" name="Check Box 163">
              <controlPr defaultSize="0" autoFill="0" autoLine="0" autoPict="0">
                <anchor moveWithCells="1">
                  <from>
                    <xdr:col>4</xdr:col>
                    <xdr:colOff>0</xdr:colOff>
                    <xdr:row>150</xdr:row>
                    <xdr:rowOff>50800</xdr:rowOff>
                  </from>
                  <to>
                    <xdr:col>5</xdr:col>
                    <xdr:colOff>0</xdr:colOff>
                    <xdr:row>150</xdr:row>
                    <xdr:rowOff>273050</xdr:rowOff>
                  </to>
                </anchor>
              </controlPr>
            </control>
          </mc:Choice>
        </mc:AlternateContent>
        <mc:AlternateContent xmlns:mc="http://schemas.openxmlformats.org/markup-compatibility/2006">
          <mc:Choice Requires="x14">
            <control shapeId="2212" r:id="rId73" name="Check Box 164">
              <controlPr defaultSize="0" autoFill="0" autoLine="0" autoPict="0">
                <anchor moveWithCells="1">
                  <from>
                    <xdr:col>4</xdr:col>
                    <xdr:colOff>0</xdr:colOff>
                    <xdr:row>151</xdr:row>
                    <xdr:rowOff>63500</xdr:rowOff>
                  </from>
                  <to>
                    <xdr:col>5</xdr:col>
                    <xdr:colOff>0</xdr:colOff>
                    <xdr:row>151</xdr:row>
                    <xdr:rowOff>279400</xdr:rowOff>
                  </to>
                </anchor>
              </controlPr>
            </control>
          </mc:Choice>
        </mc:AlternateContent>
        <mc:AlternateContent xmlns:mc="http://schemas.openxmlformats.org/markup-compatibility/2006">
          <mc:Choice Requires="x14">
            <control shapeId="2213" r:id="rId74" name="Check Box 165">
              <controlPr defaultSize="0" autoFill="0" autoLine="0" autoPict="0">
                <anchor moveWithCells="1">
                  <from>
                    <xdr:col>4</xdr:col>
                    <xdr:colOff>0</xdr:colOff>
                    <xdr:row>152</xdr:row>
                    <xdr:rowOff>69850</xdr:rowOff>
                  </from>
                  <to>
                    <xdr:col>5</xdr:col>
                    <xdr:colOff>0</xdr:colOff>
                    <xdr:row>152</xdr:row>
                    <xdr:rowOff>292100</xdr:rowOff>
                  </to>
                </anchor>
              </controlPr>
            </control>
          </mc:Choice>
        </mc:AlternateContent>
        <mc:AlternateContent xmlns:mc="http://schemas.openxmlformats.org/markup-compatibility/2006">
          <mc:Choice Requires="x14">
            <control shapeId="2214" r:id="rId75" name="Check Box 166">
              <controlPr defaultSize="0" autoFill="0" autoLine="0" autoPict="0">
                <anchor moveWithCells="1">
                  <from>
                    <xdr:col>4</xdr:col>
                    <xdr:colOff>0</xdr:colOff>
                    <xdr:row>157</xdr:row>
                    <xdr:rowOff>19050</xdr:rowOff>
                  </from>
                  <to>
                    <xdr:col>5</xdr:col>
                    <xdr:colOff>0</xdr:colOff>
                    <xdr:row>157</xdr:row>
                    <xdr:rowOff>254000</xdr:rowOff>
                  </to>
                </anchor>
              </controlPr>
            </control>
          </mc:Choice>
        </mc:AlternateContent>
        <mc:AlternateContent xmlns:mc="http://schemas.openxmlformats.org/markup-compatibility/2006">
          <mc:Choice Requires="x14">
            <control shapeId="2215" r:id="rId76" name="Check Box 167">
              <controlPr defaultSize="0" autoFill="0" autoLine="0" autoPict="0">
                <anchor moveWithCells="1">
                  <from>
                    <xdr:col>4</xdr:col>
                    <xdr:colOff>0</xdr:colOff>
                    <xdr:row>158</xdr:row>
                    <xdr:rowOff>25400</xdr:rowOff>
                  </from>
                  <to>
                    <xdr:col>5</xdr:col>
                    <xdr:colOff>0</xdr:colOff>
                    <xdr:row>158</xdr:row>
                    <xdr:rowOff>260350</xdr:rowOff>
                  </to>
                </anchor>
              </controlPr>
            </control>
          </mc:Choice>
        </mc:AlternateContent>
        <mc:AlternateContent xmlns:mc="http://schemas.openxmlformats.org/markup-compatibility/2006">
          <mc:Choice Requires="x14">
            <control shapeId="2216" r:id="rId77" name="Check Box 168">
              <controlPr defaultSize="0" autoFill="0" autoLine="0" autoPict="0">
                <anchor moveWithCells="1">
                  <from>
                    <xdr:col>4</xdr:col>
                    <xdr:colOff>0</xdr:colOff>
                    <xdr:row>159</xdr:row>
                    <xdr:rowOff>31750</xdr:rowOff>
                  </from>
                  <to>
                    <xdr:col>5</xdr:col>
                    <xdr:colOff>0</xdr:colOff>
                    <xdr:row>159</xdr:row>
                    <xdr:rowOff>273050</xdr:rowOff>
                  </to>
                </anchor>
              </controlPr>
            </control>
          </mc:Choice>
        </mc:AlternateContent>
        <mc:AlternateContent xmlns:mc="http://schemas.openxmlformats.org/markup-compatibility/2006">
          <mc:Choice Requires="x14">
            <control shapeId="2217" r:id="rId78" name="Check Box 169">
              <controlPr defaultSize="0" autoFill="0" autoLine="0" autoPict="0">
                <anchor moveWithCells="1">
                  <from>
                    <xdr:col>4</xdr:col>
                    <xdr:colOff>0</xdr:colOff>
                    <xdr:row>160</xdr:row>
                    <xdr:rowOff>38100</xdr:rowOff>
                  </from>
                  <to>
                    <xdr:col>5</xdr:col>
                    <xdr:colOff>0</xdr:colOff>
                    <xdr:row>160</xdr:row>
                    <xdr:rowOff>279400</xdr:rowOff>
                  </to>
                </anchor>
              </controlPr>
            </control>
          </mc:Choice>
        </mc:AlternateContent>
        <mc:AlternateContent xmlns:mc="http://schemas.openxmlformats.org/markup-compatibility/2006">
          <mc:Choice Requires="x14">
            <control shapeId="2218" r:id="rId79" name="Check Box 170">
              <controlPr defaultSize="0" autoFill="0" autoLine="0" autoPict="0">
                <anchor moveWithCells="1">
                  <from>
                    <xdr:col>4</xdr:col>
                    <xdr:colOff>0</xdr:colOff>
                    <xdr:row>161</xdr:row>
                    <xdr:rowOff>50800</xdr:rowOff>
                  </from>
                  <to>
                    <xdr:col>5</xdr:col>
                    <xdr:colOff>0</xdr:colOff>
                    <xdr:row>161</xdr:row>
                    <xdr:rowOff>285750</xdr:rowOff>
                  </to>
                </anchor>
              </controlPr>
            </control>
          </mc:Choice>
        </mc:AlternateContent>
        <mc:AlternateContent xmlns:mc="http://schemas.openxmlformats.org/markup-compatibility/2006">
          <mc:Choice Requires="x14">
            <control shapeId="2219" r:id="rId80" name="Check Box 171">
              <controlPr defaultSize="0" autoFill="0" autoLine="0" autoPict="0">
                <anchor moveWithCells="1">
                  <from>
                    <xdr:col>4</xdr:col>
                    <xdr:colOff>0</xdr:colOff>
                    <xdr:row>162</xdr:row>
                    <xdr:rowOff>57150</xdr:rowOff>
                  </from>
                  <to>
                    <xdr:col>5</xdr:col>
                    <xdr:colOff>0</xdr:colOff>
                    <xdr:row>163</xdr:row>
                    <xdr:rowOff>0</xdr:rowOff>
                  </to>
                </anchor>
              </controlPr>
            </control>
          </mc:Choice>
        </mc:AlternateContent>
        <mc:AlternateContent xmlns:mc="http://schemas.openxmlformats.org/markup-compatibility/2006">
          <mc:Choice Requires="x14">
            <control shapeId="2221" r:id="rId81" name="Option Button 173">
              <controlPr defaultSize="0" autoFill="0" autoLine="0" autoPict="0">
                <anchor moveWithCells="1">
                  <from>
                    <xdr:col>4</xdr:col>
                    <xdr:colOff>0</xdr:colOff>
                    <xdr:row>6</xdr:row>
                    <xdr:rowOff>12700</xdr:rowOff>
                  </from>
                  <to>
                    <xdr:col>5</xdr:col>
                    <xdr:colOff>0</xdr:colOff>
                    <xdr:row>6</xdr:row>
                    <xdr:rowOff>241300</xdr:rowOff>
                  </to>
                </anchor>
              </controlPr>
            </control>
          </mc:Choice>
        </mc:AlternateContent>
        <mc:AlternateContent xmlns:mc="http://schemas.openxmlformats.org/markup-compatibility/2006">
          <mc:Choice Requires="x14">
            <control shapeId="2222" r:id="rId82" name="Option Button 174">
              <controlPr defaultSize="0" autoFill="0" autoLine="0" autoPict="0">
                <anchor moveWithCells="1">
                  <from>
                    <xdr:col>4</xdr:col>
                    <xdr:colOff>0</xdr:colOff>
                    <xdr:row>7</xdr:row>
                    <xdr:rowOff>12700</xdr:rowOff>
                  </from>
                  <to>
                    <xdr:col>5</xdr:col>
                    <xdr:colOff>0</xdr:colOff>
                    <xdr:row>7</xdr:row>
                    <xdr:rowOff>241300</xdr:rowOff>
                  </to>
                </anchor>
              </controlPr>
            </control>
          </mc:Choice>
        </mc:AlternateContent>
        <mc:AlternateContent xmlns:mc="http://schemas.openxmlformats.org/markup-compatibility/2006">
          <mc:Choice Requires="x14">
            <control shapeId="2223" r:id="rId83" name="Option Button 175">
              <controlPr defaultSize="0" autoFill="0" autoLine="0" autoPict="0">
                <anchor moveWithCells="1">
                  <from>
                    <xdr:col>4</xdr:col>
                    <xdr:colOff>0</xdr:colOff>
                    <xdr:row>8</xdr:row>
                    <xdr:rowOff>12700</xdr:rowOff>
                  </from>
                  <to>
                    <xdr:col>5</xdr:col>
                    <xdr:colOff>0</xdr:colOff>
                    <xdr:row>8</xdr:row>
                    <xdr:rowOff>241300</xdr:rowOff>
                  </to>
                </anchor>
              </controlPr>
            </control>
          </mc:Choice>
        </mc:AlternateContent>
        <mc:AlternateContent xmlns:mc="http://schemas.openxmlformats.org/markup-compatibility/2006">
          <mc:Choice Requires="x14">
            <control shapeId="2224" r:id="rId84" name="Option Button 176">
              <controlPr defaultSize="0" autoFill="0" autoLine="0" autoPict="0">
                <anchor moveWithCells="1">
                  <from>
                    <xdr:col>4</xdr:col>
                    <xdr:colOff>0</xdr:colOff>
                    <xdr:row>9</xdr:row>
                    <xdr:rowOff>12700</xdr:rowOff>
                  </from>
                  <to>
                    <xdr:col>5</xdr:col>
                    <xdr:colOff>0</xdr:colOff>
                    <xdr:row>9</xdr:row>
                    <xdr:rowOff>241300</xdr:rowOff>
                  </to>
                </anchor>
              </controlPr>
            </control>
          </mc:Choice>
        </mc:AlternateContent>
        <mc:AlternateContent xmlns:mc="http://schemas.openxmlformats.org/markup-compatibility/2006">
          <mc:Choice Requires="x14">
            <control shapeId="2225" r:id="rId85" name="Option Button 177">
              <controlPr defaultSize="0" autoFill="0" autoLine="0" autoPict="0">
                <anchor moveWithCells="1">
                  <from>
                    <xdr:col>4</xdr:col>
                    <xdr:colOff>0</xdr:colOff>
                    <xdr:row>10</xdr:row>
                    <xdr:rowOff>12700</xdr:rowOff>
                  </from>
                  <to>
                    <xdr:col>5</xdr:col>
                    <xdr:colOff>0</xdr:colOff>
                    <xdr:row>10</xdr:row>
                    <xdr:rowOff>241300</xdr:rowOff>
                  </to>
                </anchor>
              </controlPr>
            </control>
          </mc:Choice>
        </mc:AlternateContent>
        <mc:AlternateContent xmlns:mc="http://schemas.openxmlformats.org/markup-compatibility/2006">
          <mc:Choice Requires="x14">
            <control shapeId="2226" r:id="rId86" name="Option Button 178">
              <controlPr defaultSize="0" autoFill="0" autoLine="0" autoPict="0">
                <anchor moveWithCells="1">
                  <from>
                    <xdr:col>4</xdr:col>
                    <xdr:colOff>0</xdr:colOff>
                    <xdr:row>11</xdr:row>
                    <xdr:rowOff>12700</xdr:rowOff>
                  </from>
                  <to>
                    <xdr:col>5</xdr:col>
                    <xdr:colOff>0</xdr:colOff>
                    <xdr:row>11</xdr:row>
                    <xdr:rowOff>241300</xdr:rowOff>
                  </to>
                </anchor>
              </controlPr>
            </control>
          </mc:Choice>
        </mc:AlternateContent>
        <mc:AlternateContent xmlns:mc="http://schemas.openxmlformats.org/markup-compatibility/2006">
          <mc:Choice Requires="x14">
            <control shapeId="2227" r:id="rId87" name="Option Button 179">
              <controlPr defaultSize="0" autoFill="0" autoLine="0" autoPict="0">
                <anchor moveWithCells="1">
                  <from>
                    <xdr:col>4</xdr:col>
                    <xdr:colOff>0</xdr:colOff>
                    <xdr:row>12</xdr:row>
                    <xdr:rowOff>12700</xdr:rowOff>
                  </from>
                  <to>
                    <xdr:col>5</xdr:col>
                    <xdr:colOff>0</xdr:colOff>
                    <xdr:row>12</xdr:row>
                    <xdr:rowOff>241300</xdr:rowOff>
                  </to>
                </anchor>
              </controlPr>
            </control>
          </mc:Choice>
        </mc:AlternateContent>
        <mc:AlternateContent xmlns:mc="http://schemas.openxmlformats.org/markup-compatibility/2006">
          <mc:Choice Requires="x14">
            <control shapeId="2228" r:id="rId88" name="Option Button 180">
              <controlPr defaultSize="0" autoFill="0" autoLine="0" autoPict="0">
                <anchor moveWithCells="1">
                  <from>
                    <xdr:col>4</xdr:col>
                    <xdr:colOff>0</xdr:colOff>
                    <xdr:row>13</xdr:row>
                    <xdr:rowOff>12700</xdr:rowOff>
                  </from>
                  <to>
                    <xdr:col>5</xdr:col>
                    <xdr:colOff>0</xdr:colOff>
                    <xdr:row>13</xdr:row>
                    <xdr:rowOff>241300</xdr:rowOff>
                  </to>
                </anchor>
              </controlPr>
            </control>
          </mc:Choice>
        </mc:AlternateContent>
        <mc:AlternateContent xmlns:mc="http://schemas.openxmlformats.org/markup-compatibility/2006">
          <mc:Choice Requires="x14">
            <control shapeId="2229" r:id="rId89" name="Group Box 181">
              <controlPr defaultSize="0" autoFill="0" autoPict="0">
                <anchor moveWithCells="1">
                  <from>
                    <xdr:col>2</xdr:col>
                    <xdr:colOff>146050</xdr:colOff>
                    <xdr:row>4</xdr:row>
                    <xdr:rowOff>127000</xdr:rowOff>
                  </from>
                  <to>
                    <xdr:col>6</xdr:col>
                    <xdr:colOff>50800</xdr:colOff>
                    <xdr:row>13</xdr:row>
                    <xdr:rowOff>260350</xdr:rowOff>
                  </to>
                </anchor>
              </controlPr>
            </control>
          </mc:Choice>
        </mc:AlternateContent>
        <mc:AlternateContent xmlns:mc="http://schemas.openxmlformats.org/markup-compatibility/2006">
          <mc:Choice Requires="x14">
            <control shapeId="2230" r:id="rId90" name="Option Button 182">
              <controlPr defaultSize="0" autoFill="0" autoLine="0" autoPict="0">
                <anchor moveWithCells="1">
                  <from>
                    <xdr:col>3</xdr:col>
                    <xdr:colOff>171450</xdr:colOff>
                    <xdr:row>18</xdr:row>
                    <xdr:rowOff>0</xdr:rowOff>
                  </from>
                  <to>
                    <xdr:col>5</xdr:col>
                    <xdr:colOff>0</xdr:colOff>
                    <xdr:row>18</xdr:row>
                    <xdr:rowOff>260350</xdr:rowOff>
                  </to>
                </anchor>
              </controlPr>
            </control>
          </mc:Choice>
        </mc:AlternateContent>
        <mc:AlternateContent xmlns:mc="http://schemas.openxmlformats.org/markup-compatibility/2006">
          <mc:Choice Requires="x14">
            <control shapeId="2231" r:id="rId91" name="Option Button 183">
              <controlPr defaultSize="0" autoFill="0" autoLine="0" autoPict="0">
                <anchor moveWithCells="1">
                  <from>
                    <xdr:col>3</xdr:col>
                    <xdr:colOff>171450</xdr:colOff>
                    <xdr:row>19</xdr:row>
                    <xdr:rowOff>0</xdr:rowOff>
                  </from>
                  <to>
                    <xdr:col>5</xdr:col>
                    <xdr:colOff>0</xdr:colOff>
                    <xdr:row>19</xdr:row>
                    <xdr:rowOff>260350</xdr:rowOff>
                  </to>
                </anchor>
              </controlPr>
            </control>
          </mc:Choice>
        </mc:AlternateContent>
        <mc:AlternateContent xmlns:mc="http://schemas.openxmlformats.org/markup-compatibility/2006">
          <mc:Choice Requires="x14">
            <control shapeId="2232" r:id="rId92" name="Option Button 184">
              <controlPr defaultSize="0" autoFill="0" autoLine="0" autoPict="0">
                <anchor moveWithCells="1">
                  <from>
                    <xdr:col>3</xdr:col>
                    <xdr:colOff>171450</xdr:colOff>
                    <xdr:row>20</xdr:row>
                    <xdr:rowOff>0</xdr:rowOff>
                  </from>
                  <to>
                    <xdr:col>5</xdr:col>
                    <xdr:colOff>0</xdr:colOff>
                    <xdr:row>20</xdr:row>
                    <xdr:rowOff>260350</xdr:rowOff>
                  </to>
                </anchor>
              </controlPr>
            </control>
          </mc:Choice>
        </mc:AlternateContent>
        <mc:AlternateContent xmlns:mc="http://schemas.openxmlformats.org/markup-compatibility/2006">
          <mc:Choice Requires="x14">
            <control shapeId="2233" r:id="rId93" name="Option Button 185">
              <controlPr defaultSize="0" autoFill="0" autoLine="0" autoPict="0">
                <anchor moveWithCells="1">
                  <from>
                    <xdr:col>3</xdr:col>
                    <xdr:colOff>171450</xdr:colOff>
                    <xdr:row>21</xdr:row>
                    <xdr:rowOff>0</xdr:rowOff>
                  </from>
                  <to>
                    <xdr:col>5</xdr:col>
                    <xdr:colOff>0</xdr:colOff>
                    <xdr:row>21</xdr:row>
                    <xdr:rowOff>260350</xdr:rowOff>
                  </to>
                </anchor>
              </controlPr>
            </control>
          </mc:Choice>
        </mc:AlternateContent>
        <mc:AlternateContent xmlns:mc="http://schemas.openxmlformats.org/markup-compatibility/2006">
          <mc:Choice Requires="x14">
            <control shapeId="2234" r:id="rId94" name="Option Button 186">
              <controlPr defaultSize="0" autoFill="0" autoLine="0" autoPict="0">
                <anchor moveWithCells="1">
                  <from>
                    <xdr:col>3</xdr:col>
                    <xdr:colOff>171450</xdr:colOff>
                    <xdr:row>22</xdr:row>
                    <xdr:rowOff>0</xdr:rowOff>
                  </from>
                  <to>
                    <xdr:col>5</xdr:col>
                    <xdr:colOff>0</xdr:colOff>
                    <xdr:row>22</xdr:row>
                    <xdr:rowOff>260350</xdr:rowOff>
                  </to>
                </anchor>
              </controlPr>
            </control>
          </mc:Choice>
        </mc:AlternateContent>
        <mc:AlternateContent xmlns:mc="http://schemas.openxmlformats.org/markup-compatibility/2006">
          <mc:Choice Requires="x14">
            <control shapeId="2236" r:id="rId95" name="Option Button 188">
              <controlPr defaultSize="0" autoFill="0" autoLine="0" autoPict="0">
                <anchor moveWithCells="1">
                  <from>
                    <xdr:col>3</xdr:col>
                    <xdr:colOff>171450</xdr:colOff>
                    <xdr:row>42</xdr:row>
                    <xdr:rowOff>0</xdr:rowOff>
                  </from>
                  <to>
                    <xdr:col>5</xdr:col>
                    <xdr:colOff>0</xdr:colOff>
                    <xdr:row>42</xdr:row>
                    <xdr:rowOff>260350</xdr:rowOff>
                  </to>
                </anchor>
              </controlPr>
            </control>
          </mc:Choice>
        </mc:AlternateContent>
        <mc:AlternateContent xmlns:mc="http://schemas.openxmlformats.org/markup-compatibility/2006">
          <mc:Choice Requires="x14">
            <control shapeId="2237" r:id="rId96" name="Option Button 189">
              <controlPr defaultSize="0" autoFill="0" autoLine="0" autoPict="0">
                <anchor moveWithCells="1">
                  <from>
                    <xdr:col>3</xdr:col>
                    <xdr:colOff>171450</xdr:colOff>
                    <xdr:row>43</xdr:row>
                    <xdr:rowOff>0</xdr:rowOff>
                  </from>
                  <to>
                    <xdr:col>5</xdr:col>
                    <xdr:colOff>0</xdr:colOff>
                    <xdr:row>43</xdr:row>
                    <xdr:rowOff>260350</xdr:rowOff>
                  </to>
                </anchor>
              </controlPr>
            </control>
          </mc:Choice>
        </mc:AlternateContent>
        <mc:AlternateContent xmlns:mc="http://schemas.openxmlformats.org/markup-compatibility/2006">
          <mc:Choice Requires="x14">
            <control shapeId="2238" r:id="rId97" name="Option Button 190">
              <controlPr defaultSize="0" autoFill="0" autoLine="0" autoPict="0">
                <anchor moveWithCells="1">
                  <from>
                    <xdr:col>3</xdr:col>
                    <xdr:colOff>171450</xdr:colOff>
                    <xdr:row>44</xdr:row>
                    <xdr:rowOff>0</xdr:rowOff>
                  </from>
                  <to>
                    <xdr:col>5</xdr:col>
                    <xdr:colOff>0</xdr:colOff>
                    <xdr:row>44</xdr:row>
                    <xdr:rowOff>260350</xdr:rowOff>
                  </to>
                </anchor>
              </controlPr>
            </control>
          </mc:Choice>
        </mc:AlternateContent>
        <mc:AlternateContent xmlns:mc="http://schemas.openxmlformats.org/markup-compatibility/2006">
          <mc:Choice Requires="x14">
            <control shapeId="2239" r:id="rId98" name="Option Button 191">
              <controlPr defaultSize="0" autoFill="0" autoLine="0" autoPict="0">
                <anchor moveWithCells="1">
                  <from>
                    <xdr:col>3</xdr:col>
                    <xdr:colOff>171450</xdr:colOff>
                    <xdr:row>45</xdr:row>
                    <xdr:rowOff>0</xdr:rowOff>
                  </from>
                  <to>
                    <xdr:col>5</xdr:col>
                    <xdr:colOff>0</xdr:colOff>
                    <xdr:row>45</xdr:row>
                    <xdr:rowOff>260350</xdr:rowOff>
                  </to>
                </anchor>
              </controlPr>
            </control>
          </mc:Choice>
        </mc:AlternateContent>
        <mc:AlternateContent xmlns:mc="http://schemas.openxmlformats.org/markup-compatibility/2006">
          <mc:Choice Requires="x14">
            <control shapeId="2240" r:id="rId99" name="Option Button 192">
              <controlPr defaultSize="0" autoFill="0" autoLine="0" autoPict="0">
                <anchor moveWithCells="1">
                  <from>
                    <xdr:col>3</xdr:col>
                    <xdr:colOff>171450</xdr:colOff>
                    <xdr:row>46</xdr:row>
                    <xdr:rowOff>0</xdr:rowOff>
                  </from>
                  <to>
                    <xdr:col>5</xdr:col>
                    <xdr:colOff>0</xdr:colOff>
                    <xdr:row>46</xdr:row>
                    <xdr:rowOff>260350</xdr:rowOff>
                  </to>
                </anchor>
              </controlPr>
            </control>
          </mc:Choice>
        </mc:AlternateContent>
        <mc:AlternateContent xmlns:mc="http://schemas.openxmlformats.org/markup-compatibility/2006">
          <mc:Choice Requires="x14">
            <control shapeId="2241" r:id="rId100" name="Option Button 193">
              <controlPr defaultSize="0" autoFill="0" autoLine="0" autoPict="0">
                <anchor moveWithCells="1">
                  <from>
                    <xdr:col>3</xdr:col>
                    <xdr:colOff>171450</xdr:colOff>
                    <xdr:row>47</xdr:row>
                    <xdr:rowOff>0</xdr:rowOff>
                  </from>
                  <to>
                    <xdr:col>5</xdr:col>
                    <xdr:colOff>0</xdr:colOff>
                    <xdr:row>47</xdr:row>
                    <xdr:rowOff>260350</xdr:rowOff>
                  </to>
                </anchor>
              </controlPr>
            </control>
          </mc:Choice>
        </mc:AlternateContent>
        <mc:AlternateContent xmlns:mc="http://schemas.openxmlformats.org/markup-compatibility/2006">
          <mc:Choice Requires="x14">
            <control shapeId="2243" r:id="rId101" name="Option Button 195">
              <controlPr defaultSize="0" autoFill="0" autoLine="0" autoPict="0">
                <anchor moveWithCells="1">
                  <from>
                    <xdr:col>3</xdr:col>
                    <xdr:colOff>171450</xdr:colOff>
                    <xdr:row>52</xdr:row>
                    <xdr:rowOff>0</xdr:rowOff>
                  </from>
                  <to>
                    <xdr:col>4</xdr:col>
                    <xdr:colOff>165100</xdr:colOff>
                    <xdr:row>52</xdr:row>
                    <xdr:rowOff>241300</xdr:rowOff>
                  </to>
                </anchor>
              </controlPr>
            </control>
          </mc:Choice>
        </mc:AlternateContent>
        <mc:AlternateContent xmlns:mc="http://schemas.openxmlformats.org/markup-compatibility/2006">
          <mc:Choice Requires="x14">
            <control shapeId="2244" r:id="rId102" name="Option Button 196">
              <controlPr defaultSize="0" autoFill="0" autoLine="0" autoPict="0">
                <anchor moveWithCells="1">
                  <from>
                    <xdr:col>3</xdr:col>
                    <xdr:colOff>171450</xdr:colOff>
                    <xdr:row>53</xdr:row>
                    <xdr:rowOff>0</xdr:rowOff>
                  </from>
                  <to>
                    <xdr:col>4</xdr:col>
                    <xdr:colOff>165100</xdr:colOff>
                    <xdr:row>53</xdr:row>
                    <xdr:rowOff>241300</xdr:rowOff>
                  </to>
                </anchor>
              </controlPr>
            </control>
          </mc:Choice>
        </mc:AlternateContent>
        <mc:AlternateContent xmlns:mc="http://schemas.openxmlformats.org/markup-compatibility/2006">
          <mc:Choice Requires="x14">
            <control shapeId="2245" r:id="rId103" name="Option Button 197">
              <controlPr defaultSize="0" autoFill="0" autoLine="0" autoPict="0">
                <anchor moveWithCells="1">
                  <from>
                    <xdr:col>3</xdr:col>
                    <xdr:colOff>171450</xdr:colOff>
                    <xdr:row>54</xdr:row>
                    <xdr:rowOff>0</xdr:rowOff>
                  </from>
                  <to>
                    <xdr:col>4</xdr:col>
                    <xdr:colOff>165100</xdr:colOff>
                    <xdr:row>54</xdr:row>
                    <xdr:rowOff>241300</xdr:rowOff>
                  </to>
                </anchor>
              </controlPr>
            </control>
          </mc:Choice>
        </mc:AlternateContent>
        <mc:AlternateContent xmlns:mc="http://schemas.openxmlformats.org/markup-compatibility/2006">
          <mc:Choice Requires="x14">
            <control shapeId="2246" r:id="rId104" name="Option Button 198">
              <controlPr defaultSize="0" autoFill="0" autoLine="0" autoPict="0">
                <anchor moveWithCells="1">
                  <from>
                    <xdr:col>3</xdr:col>
                    <xdr:colOff>171450</xdr:colOff>
                    <xdr:row>55</xdr:row>
                    <xdr:rowOff>0</xdr:rowOff>
                  </from>
                  <to>
                    <xdr:col>4</xdr:col>
                    <xdr:colOff>165100</xdr:colOff>
                    <xdr:row>55</xdr:row>
                    <xdr:rowOff>241300</xdr:rowOff>
                  </to>
                </anchor>
              </controlPr>
            </control>
          </mc:Choice>
        </mc:AlternateContent>
        <mc:AlternateContent xmlns:mc="http://schemas.openxmlformats.org/markup-compatibility/2006">
          <mc:Choice Requires="x14">
            <control shapeId="2247" r:id="rId105" name="Option Button 199">
              <controlPr defaultSize="0" autoFill="0" autoLine="0" autoPict="0">
                <anchor moveWithCells="1">
                  <from>
                    <xdr:col>3</xdr:col>
                    <xdr:colOff>171450</xdr:colOff>
                    <xdr:row>56</xdr:row>
                    <xdr:rowOff>0</xdr:rowOff>
                  </from>
                  <to>
                    <xdr:col>4</xdr:col>
                    <xdr:colOff>165100</xdr:colOff>
                    <xdr:row>56</xdr:row>
                    <xdr:rowOff>241300</xdr:rowOff>
                  </to>
                </anchor>
              </controlPr>
            </control>
          </mc:Choice>
        </mc:AlternateContent>
        <mc:AlternateContent xmlns:mc="http://schemas.openxmlformats.org/markup-compatibility/2006">
          <mc:Choice Requires="x14">
            <control shapeId="2248" r:id="rId106" name="Option Button 200">
              <controlPr defaultSize="0" autoFill="0" autoLine="0" autoPict="0">
                <anchor moveWithCells="1">
                  <from>
                    <xdr:col>3</xdr:col>
                    <xdr:colOff>171450</xdr:colOff>
                    <xdr:row>57</xdr:row>
                    <xdr:rowOff>0</xdr:rowOff>
                  </from>
                  <to>
                    <xdr:col>4</xdr:col>
                    <xdr:colOff>165100</xdr:colOff>
                    <xdr:row>57</xdr:row>
                    <xdr:rowOff>241300</xdr:rowOff>
                  </to>
                </anchor>
              </controlPr>
            </control>
          </mc:Choice>
        </mc:AlternateContent>
        <mc:AlternateContent xmlns:mc="http://schemas.openxmlformats.org/markup-compatibility/2006">
          <mc:Choice Requires="x14">
            <control shapeId="2250" r:id="rId107" name="Option Button 202">
              <controlPr defaultSize="0" autoFill="0" autoLine="0" autoPict="0">
                <anchor moveWithCells="1">
                  <from>
                    <xdr:col>3</xdr:col>
                    <xdr:colOff>184150</xdr:colOff>
                    <xdr:row>63</xdr:row>
                    <xdr:rowOff>12700</xdr:rowOff>
                  </from>
                  <to>
                    <xdr:col>5</xdr:col>
                    <xdr:colOff>88900</xdr:colOff>
                    <xdr:row>63</xdr:row>
                    <xdr:rowOff>260350</xdr:rowOff>
                  </to>
                </anchor>
              </controlPr>
            </control>
          </mc:Choice>
        </mc:AlternateContent>
        <mc:AlternateContent xmlns:mc="http://schemas.openxmlformats.org/markup-compatibility/2006">
          <mc:Choice Requires="x14">
            <control shapeId="2251" r:id="rId108" name="Option Button 203">
              <controlPr defaultSize="0" autoFill="0" autoLine="0" autoPict="0">
                <anchor moveWithCells="1">
                  <from>
                    <xdr:col>3</xdr:col>
                    <xdr:colOff>184150</xdr:colOff>
                    <xdr:row>64</xdr:row>
                    <xdr:rowOff>12700</xdr:rowOff>
                  </from>
                  <to>
                    <xdr:col>5</xdr:col>
                    <xdr:colOff>88900</xdr:colOff>
                    <xdr:row>64</xdr:row>
                    <xdr:rowOff>260350</xdr:rowOff>
                  </to>
                </anchor>
              </controlPr>
            </control>
          </mc:Choice>
        </mc:AlternateContent>
        <mc:AlternateContent xmlns:mc="http://schemas.openxmlformats.org/markup-compatibility/2006">
          <mc:Choice Requires="x14">
            <control shapeId="2252" r:id="rId109" name="Option Button 204">
              <controlPr defaultSize="0" autoFill="0" autoLine="0" autoPict="0">
                <anchor moveWithCells="1">
                  <from>
                    <xdr:col>3</xdr:col>
                    <xdr:colOff>184150</xdr:colOff>
                    <xdr:row>65</xdr:row>
                    <xdr:rowOff>12700</xdr:rowOff>
                  </from>
                  <to>
                    <xdr:col>5</xdr:col>
                    <xdr:colOff>88900</xdr:colOff>
                    <xdr:row>65</xdr:row>
                    <xdr:rowOff>260350</xdr:rowOff>
                  </to>
                </anchor>
              </controlPr>
            </control>
          </mc:Choice>
        </mc:AlternateContent>
        <mc:AlternateContent xmlns:mc="http://schemas.openxmlformats.org/markup-compatibility/2006">
          <mc:Choice Requires="x14">
            <control shapeId="2253" r:id="rId110" name="Option Button 205">
              <controlPr defaultSize="0" autoFill="0" autoLine="0" autoPict="0">
                <anchor moveWithCells="1">
                  <from>
                    <xdr:col>3</xdr:col>
                    <xdr:colOff>184150</xdr:colOff>
                    <xdr:row>66</xdr:row>
                    <xdr:rowOff>12700</xdr:rowOff>
                  </from>
                  <to>
                    <xdr:col>5</xdr:col>
                    <xdr:colOff>88900</xdr:colOff>
                    <xdr:row>66</xdr:row>
                    <xdr:rowOff>260350</xdr:rowOff>
                  </to>
                </anchor>
              </controlPr>
            </control>
          </mc:Choice>
        </mc:AlternateContent>
        <mc:AlternateContent xmlns:mc="http://schemas.openxmlformats.org/markup-compatibility/2006">
          <mc:Choice Requires="x14">
            <control shapeId="2254" r:id="rId111" name="Option Button 206">
              <controlPr defaultSize="0" autoFill="0" autoLine="0" autoPict="0">
                <anchor moveWithCells="1">
                  <from>
                    <xdr:col>3</xdr:col>
                    <xdr:colOff>184150</xdr:colOff>
                    <xdr:row>67</xdr:row>
                    <xdr:rowOff>12700</xdr:rowOff>
                  </from>
                  <to>
                    <xdr:col>5</xdr:col>
                    <xdr:colOff>88900</xdr:colOff>
                    <xdr:row>67</xdr:row>
                    <xdr:rowOff>260350</xdr:rowOff>
                  </to>
                </anchor>
              </controlPr>
            </control>
          </mc:Choice>
        </mc:AlternateContent>
        <mc:AlternateContent xmlns:mc="http://schemas.openxmlformats.org/markup-compatibility/2006">
          <mc:Choice Requires="x14">
            <control shapeId="2255" r:id="rId112" name="Option Button 207">
              <controlPr defaultSize="0" autoFill="0" autoLine="0" autoPict="0">
                <anchor moveWithCells="1">
                  <from>
                    <xdr:col>3</xdr:col>
                    <xdr:colOff>184150</xdr:colOff>
                    <xdr:row>68</xdr:row>
                    <xdr:rowOff>12700</xdr:rowOff>
                  </from>
                  <to>
                    <xdr:col>5</xdr:col>
                    <xdr:colOff>88900</xdr:colOff>
                    <xdr:row>68</xdr:row>
                    <xdr:rowOff>260350</xdr:rowOff>
                  </to>
                </anchor>
              </controlPr>
            </control>
          </mc:Choice>
        </mc:AlternateContent>
        <mc:AlternateContent xmlns:mc="http://schemas.openxmlformats.org/markup-compatibility/2006">
          <mc:Choice Requires="x14">
            <control shapeId="2256" r:id="rId113" name="Group Box 208">
              <controlPr defaultSize="0" autoFill="0" autoPict="0">
                <anchor moveWithCells="1">
                  <from>
                    <xdr:col>2</xdr:col>
                    <xdr:colOff>107950</xdr:colOff>
                    <xdr:row>61</xdr:row>
                    <xdr:rowOff>203200</xdr:rowOff>
                  </from>
                  <to>
                    <xdr:col>6</xdr:col>
                    <xdr:colOff>165100</xdr:colOff>
                    <xdr:row>69</xdr:row>
                    <xdr:rowOff>184150</xdr:rowOff>
                  </to>
                </anchor>
              </controlPr>
            </control>
          </mc:Choice>
        </mc:AlternateContent>
        <mc:AlternateContent xmlns:mc="http://schemas.openxmlformats.org/markup-compatibility/2006">
          <mc:Choice Requires="x14">
            <control shapeId="3" r:id="rId114" name="Check Box 61">
              <controlPr defaultSize="0" autoFill="0" autoLine="0" autoPict="0">
                <anchor moveWithCells="1" sizeWithCells="1">
                  <from>
                    <xdr:col>4</xdr:col>
                    <xdr:colOff>0</xdr:colOff>
                    <xdr:row>86</xdr:row>
                    <xdr:rowOff>0</xdr:rowOff>
                  </from>
                  <to>
                    <xdr:col>4</xdr:col>
                    <xdr:colOff>171450</xdr:colOff>
                    <xdr:row>87</xdr:row>
                    <xdr:rowOff>69850</xdr:rowOff>
                  </to>
                </anchor>
              </controlPr>
            </control>
          </mc:Choice>
        </mc:AlternateContent>
        <mc:AlternateContent xmlns:mc="http://schemas.openxmlformats.org/markup-compatibility/2006">
          <mc:Choice Requires="x14">
            <control shapeId="4" r:id="rId115" name="Check Box 63">
              <controlPr defaultSize="0" autoFill="0" autoLine="0" autoPict="0">
                <anchor moveWithCells="1" sizeWithCells="1">
                  <from>
                    <xdr:col>4</xdr:col>
                    <xdr:colOff>0</xdr:colOff>
                    <xdr:row>86</xdr:row>
                    <xdr:rowOff>285750</xdr:rowOff>
                  </from>
                  <to>
                    <xdr:col>4</xdr:col>
                    <xdr:colOff>171450</xdr:colOff>
                    <xdr:row>88</xdr:row>
                    <xdr:rowOff>69850</xdr:rowOff>
                  </to>
                </anchor>
              </controlPr>
            </control>
          </mc:Choice>
        </mc:AlternateContent>
        <mc:AlternateContent xmlns:mc="http://schemas.openxmlformats.org/markup-compatibility/2006">
          <mc:Choice Requires="x14">
            <control shapeId="6" r:id="rId116" name="Check Box 64">
              <controlPr defaultSize="0" autoFill="0" autoLine="0" autoPict="0">
                <anchor moveWithCells="1" sizeWithCells="1">
                  <from>
                    <xdr:col>4</xdr:col>
                    <xdr:colOff>0</xdr:colOff>
                    <xdr:row>87</xdr:row>
                    <xdr:rowOff>285750</xdr:rowOff>
                  </from>
                  <to>
                    <xdr:col>4</xdr:col>
                    <xdr:colOff>171450</xdr:colOff>
                    <xdr:row>89</xdr:row>
                    <xdr:rowOff>38100</xdr:rowOff>
                  </to>
                </anchor>
              </controlPr>
            </control>
          </mc:Choice>
        </mc:AlternateContent>
        <mc:AlternateContent xmlns:mc="http://schemas.openxmlformats.org/markup-compatibility/2006">
          <mc:Choice Requires="x14">
            <control shapeId="7" r:id="rId117" name="Check Box 67">
              <controlPr defaultSize="0" autoFill="0" autoLine="0" autoPict="0">
                <anchor moveWithCells="1" sizeWithCells="1">
                  <from>
                    <xdr:col>4</xdr:col>
                    <xdr:colOff>0</xdr:colOff>
                    <xdr:row>92</xdr:row>
                    <xdr:rowOff>241300</xdr:rowOff>
                  </from>
                  <to>
                    <xdr:col>4</xdr:col>
                    <xdr:colOff>171450</xdr:colOff>
                    <xdr:row>94</xdr:row>
                    <xdr:rowOff>19050</xdr:rowOff>
                  </to>
                </anchor>
              </controlPr>
            </control>
          </mc:Choice>
        </mc:AlternateContent>
        <mc:AlternateContent xmlns:mc="http://schemas.openxmlformats.org/markup-compatibility/2006">
          <mc:Choice Requires="x14">
            <control shapeId="8" r:id="rId118" name="Check Box 68">
              <controlPr defaultSize="0" autoFill="0" autoLine="0" autoPict="0">
                <anchor moveWithCells="1" sizeWithCells="1">
                  <from>
                    <xdr:col>4</xdr:col>
                    <xdr:colOff>0</xdr:colOff>
                    <xdr:row>93</xdr:row>
                    <xdr:rowOff>241300</xdr:rowOff>
                  </from>
                  <to>
                    <xdr:col>4</xdr:col>
                    <xdr:colOff>171450</xdr:colOff>
                    <xdr:row>95</xdr:row>
                    <xdr:rowOff>19050</xdr:rowOff>
                  </to>
                </anchor>
              </controlPr>
            </control>
          </mc:Choice>
        </mc:AlternateContent>
        <mc:AlternateContent xmlns:mc="http://schemas.openxmlformats.org/markup-compatibility/2006">
          <mc:Choice Requires="x14">
            <control shapeId="2235" r:id="rId119" name="Group Box 187">
              <controlPr defaultSize="0" autoFill="0" autoPict="0">
                <anchor moveWithCells="1">
                  <from>
                    <xdr:col>1</xdr:col>
                    <xdr:colOff>0</xdr:colOff>
                    <xdr:row>16</xdr:row>
                    <xdr:rowOff>450850</xdr:rowOff>
                  </from>
                  <to>
                    <xdr:col>4</xdr:col>
                    <xdr:colOff>165100</xdr:colOff>
                    <xdr:row>24</xdr:row>
                    <xdr:rowOff>0</xdr:rowOff>
                  </to>
                </anchor>
              </controlPr>
            </control>
          </mc:Choice>
        </mc:AlternateContent>
        <mc:AlternateContent xmlns:mc="http://schemas.openxmlformats.org/markup-compatibility/2006">
          <mc:Choice Requires="x14">
            <control shapeId="2242" r:id="rId120" name="Group Box 194">
              <controlPr defaultSize="0" autoFill="0" autoPict="0">
                <anchor moveWithCells="1">
                  <from>
                    <xdr:col>2</xdr:col>
                    <xdr:colOff>95250</xdr:colOff>
                    <xdr:row>40</xdr:row>
                    <xdr:rowOff>374650</xdr:rowOff>
                  </from>
                  <to>
                    <xdr:col>7</xdr:col>
                    <xdr:colOff>12700</xdr:colOff>
                    <xdr:row>48</xdr:row>
                    <xdr:rowOff>12700</xdr:rowOff>
                  </to>
                </anchor>
              </controlPr>
            </control>
          </mc:Choice>
        </mc:AlternateContent>
        <mc:AlternateContent xmlns:mc="http://schemas.openxmlformats.org/markup-compatibility/2006">
          <mc:Choice Requires="x14">
            <control shapeId="2249" r:id="rId121" name="Group Box 201">
              <controlPr defaultSize="0" autoFill="0" autoPict="0">
                <anchor moveWithCells="1">
                  <from>
                    <xdr:col>2</xdr:col>
                    <xdr:colOff>152400</xdr:colOff>
                    <xdr:row>50</xdr:row>
                    <xdr:rowOff>336550</xdr:rowOff>
                  </from>
                  <to>
                    <xdr:col>6</xdr:col>
                    <xdr:colOff>133350</xdr:colOff>
                    <xdr:row>57</xdr:row>
                    <xdr:rowOff>260350</xdr:rowOff>
                  </to>
                </anchor>
              </controlPr>
            </control>
          </mc:Choice>
        </mc:AlternateContent>
        <mc:AlternateContent xmlns:mc="http://schemas.openxmlformats.org/markup-compatibility/2006">
          <mc:Choice Requires="x14">
            <control shapeId="9" r:id="rId122" name="Check Box 65">
              <controlPr defaultSize="0" autoFill="0" autoLine="0" autoPict="0">
                <anchor moveWithCells="1" sizeWithCells="1">
                  <from>
                    <xdr:col>4</xdr:col>
                    <xdr:colOff>0</xdr:colOff>
                    <xdr:row>88</xdr:row>
                    <xdr:rowOff>279400</xdr:rowOff>
                  </from>
                  <to>
                    <xdr:col>4</xdr:col>
                    <xdr:colOff>171450</xdr:colOff>
                    <xdr:row>90</xdr:row>
                    <xdr:rowOff>31750</xdr:rowOff>
                  </to>
                </anchor>
              </controlPr>
            </control>
          </mc:Choice>
        </mc:AlternateContent>
        <mc:AlternateContent xmlns:mc="http://schemas.openxmlformats.org/markup-compatibility/2006">
          <mc:Choice Requires="x14">
            <control shapeId="2202" r:id="rId123" name="Check Box 154">
              <controlPr defaultSize="0" autoFill="0" autoLine="0" autoPict="0">
                <anchor moveWithCells="1">
                  <from>
                    <xdr:col>4</xdr:col>
                    <xdr:colOff>6350</xdr:colOff>
                    <xdr:row>136</xdr:row>
                    <xdr:rowOff>279400</xdr:rowOff>
                  </from>
                  <to>
                    <xdr:col>4</xdr:col>
                    <xdr:colOff>171450</xdr:colOff>
                    <xdr:row>137</xdr:row>
                    <xdr:rowOff>279400</xdr:rowOff>
                  </to>
                </anchor>
              </controlPr>
            </control>
          </mc:Choice>
        </mc:AlternateContent>
        <mc:AlternateContent xmlns:mc="http://schemas.openxmlformats.org/markup-compatibility/2006">
          <mc:Choice Requires="x14">
            <control shapeId="2266" r:id="rId124" name="Check Box 218">
              <controlPr defaultSize="0" autoFill="0" autoLine="0" autoPict="0">
                <anchor moveWithCells="1">
                  <from>
                    <xdr:col>4</xdr:col>
                    <xdr:colOff>6350</xdr:colOff>
                    <xdr:row>135</xdr:row>
                    <xdr:rowOff>285750</xdr:rowOff>
                  </from>
                  <to>
                    <xdr:col>4</xdr:col>
                    <xdr:colOff>171450</xdr:colOff>
                    <xdr:row>136</xdr:row>
                    <xdr:rowOff>285750</xdr:rowOff>
                  </to>
                </anchor>
              </controlPr>
            </control>
          </mc:Choice>
        </mc:AlternateContent>
        <mc:AlternateContent xmlns:mc="http://schemas.openxmlformats.org/markup-compatibility/2006">
          <mc:Choice Requires="x14">
            <control shapeId="2194" r:id="rId125" name="Check Box 146">
              <controlPr defaultSize="0" autoFill="0" autoLine="0" autoPict="0">
                <anchor moveWithCells="1">
                  <from>
                    <xdr:col>4</xdr:col>
                    <xdr:colOff>0</xdr:colOff>
                    <xdr:row>102</xdr:row>
                    <xdr:rowOff>0</xdr:rowOff>
                  </from>
                  <to>
                    <xdr:col>5</xdr:col>
                    <xdr:colOff>0</xdr:colOff>
                    <xdr:row>103</xdr:row>
                    <xdr:rowOff>0</xdr:rowOff>
                  </to>
                </anchor>
              </controlPr>
            </control>
          </mc:Choice>
        </mc:AlternateContent>
        <mc:AlternateContent xmlns:mc="http://schemas.openxmlformats.org/markup-compatibility/2006">
          <mc:Choice Requires="x14">
            <control shapeId="2267" r:id="rId126" name="Check Box 219">
              <controlPr defaultSize="0" autoFill="0" autoLine="0" autoPict="0">
                <anchor moveWithCells="1">
                  <from>
                    <xdr:col>4</xdr:col>
                    <xdr:colOff>0</xdr:colOff>
                    <xdr:row>103</xdr:row>
                    <xdr:rowOff>0</xdr:rowOff>
                  </from>
                  <to>
                    <xdr:col>5</xdr:col>
                    <xdr:colOff>0</xdr:colOff>
                    <xdr:row>104</xdr:row>
                    <xdr:rowOff>0</xdr:rowOff>
                  </to>
                </anchor>
              </controlPr>
            </control>
          </mc:Choice>
        </mc:AlternateContent>
        <mc:AlternateContent xmlns:mc="http://schemas.openxmlformats.org/markup-compatibility/2006">
          <mc:Choice Requires="x14">
            <control shapeId="2100" r:id="rId127" name="Check Box 52">
              <controlPr defaultSize="0" autoFill="0" autoLine="0" autoPict="0">
                <anchor moveWithCells="1">
                  <from>
                    <xdr:col>3</xdr:col>
                    <xdr:colOff>171450</xdr:colOff>
                    <xdr:row>74</xdr:row>
                    <xdr:rowOff>279400</xdr:rowOff>
                  </from>
                  <to>
                    <xdr:col>6</xdr:col>
                    <xdr:colOff>0</xdr:colOff>
                    <xdr:row>76</xdr:row>
                    <xdr:rowOff>12700</xdr:rowOff>
                  </to>
                </anchor>
              </controlPr>
            </control>
          </mc:Choice>
        </mc:AlternateContent>
        <mc:AlternateContent xmlns:mc="http://schemas.openxmlformats.org/markup-compatibility/2006">
          <mc:Choice Requires="x14">
            <control shapeId="2101" r:id="rId128" name="Check Box 53">
              <controlPr defaultSize="0" autoFill="0" autoLine="0" autoPict="0">
                <anchor moveWithCells="1">
                  <from>
                    <xdr:col>3</xdr:col>
                    <xdr:colOff>171450</xdr:colOff>
                    <xdr:row>75</xdr:row>
                    <xdr:rowOff>279400</xdr:rowOff>
                  </from>
                  <to>
                    <xdr:col>6</xdr:col>
                    <xdr:colOff>0</xdr:colOff>
                    <xdr:row>77</xdr:row>
                    <xdr:rowOff>12700</xdr:rowOff>
                  </to>
                </anchor>
              </controlPr>
            </control>
          </mc:Choice>
        </mc:AlternateContent>
        <mc:AlternateContent xmlns:mc="http://schemas.openxmlformats.org/markup-compatibility/2006">
          <mc:Choice Requires="x14">
            <control shapeId="2268" r:id="rId129" name="Check Box 220">
              <controlPr defaultSize="0" autoFill="0" autoLine="0" autoPict="0">
                <anchor moveWithCells="1">
                  <from>
                    <xdr:col>3</xdr:col>
                    <xdr:colOff>171450</xdr:colOff>
                    <xdr:row>76</xdr:row>
                    <xdr:rowOff>266700</xdr:rowOff>
                  </from>
                  <to>
                    <xdr:col>6</xdr:col>
                    <xdr:colOff>0</xdr:colOff>
                    <xdr:row>78</xdr:row>
                    <xdr:rowOff>12700</xdr:rowOff>
                  </to>
                </anchor>
              </controlPr>
            </control>
          </mc:Choice>
        </mc:AlternateContent>
        <mc:AlternateContent xmlns:mc="http://schemas.openxmlformats.org/markup-compatibility/2006">
          <mc:Choice Requires="x14">
            <control shapeId="11" r:id="rId130" name="Check Box 66">
              <controlPr defaultSize="0" autoFill="0" autoLine="0" autoPict="0">
                <anchor moveWithCells="1" sizeWithCells="1">
                  <from>
                    <xdr:col>4</xdr:col>
                    <xdr:colOff>0</xdr:colOff>
                    <xdr:row>89</xdr:row>
                    <xdr:rowOff>247650</xdr:rowOff>
                  </from>
                  <to>
                    <xdr:col>4</xdr:col>
                    <xdr:colOff>171450</xdr:colOff>
                    <xdr:row>91</xdr:row>
                    <xdr:rowOff>31750</xdr:rowOff>
                  </to>
                </anchor>
              </controlPr>
            </control>
          </mc:Choice>
        </mc:AlternateContent>
        <mc:AlternateContent xmlns:mc="http://schemas.openxmlformats.org/markup-compatibility/2006">
          <mc:Choice Requires="x14">
            <control shapeId="2265" r:id="rId131" name="Check Box 217">
              <controlPr defaultSize="0" autoFill="0" autoLine="0" autoPict="0">
                <anchor moveWithCells="1" sizeWithCells="1">
                  <from>
                    <xdr:col>4</xdr:col>
                    <xdr:colOff>0</xdr:colOff>
                    <xdr:row>90</xdr:row>
                    <xdr:rowOff>247650</xdr:rowOff>
                  </from>
                  <to>
                    <xdr:col>4</xdr:col>
                    <xdr:colOff>171450</xdr:colOff>
                    <xdr:row>92</xdr:row>
                    <xdr:rowOff>31750</xdr:rowOff>
                  </to>
                </anchor>
              </controlPr>
            </control>
          </mc:Choice>
        </mc:AlternateContent>
        <mc:AlternateContent xmlns:mc="http://schemas.openxmlformats.org/markup-compatibility/2006">
          <mc:Choice Requires="x14">
            <control shapeId="2269" r:id="rId132" name="Check Box 221">
              <controlPr defaultSize="0" autoFill="0" autoLine="0" autoPict="0">
                <anchor moveWithCells="1" sizeWithCells="1">
                  <from>
                    <xdr:col>4</xdr:col>
                    <xdr:colOff>0</xdr:colOff>
                    <xdr:row>91</xdr:row>
                    <xdr:rowOff>241300</xdr:rowOff>
                  </from>
                  <to>
                    <xdr:col>4</xdr:col>
                    <xdr:colOff>171450</xdr:colOff>
                    <xdr:row>93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B5EDF-4078-4EF5-B53B-CA681AC01047}">
  <sheetPr codeName="Sheet3">
    <tabColor theme="4"/>
  </sheetPr>
  <dimension ref="A1:BP257"/>
  <sheetViews>
    <sheetView zoomScaleNormal="100" zoomScaleSheetLayoutView="40" zoomScalePageLayoutView="39" workbookViewId="0">
      <selection activeCell="Q32" sqref="Q32"/>
    </sheetView>
  </sheetViews>
  <sheetFormatPr defaultColWidth="0" defaultRowHeight="22.5" zeroHeight="1" x14ac:dyDescent="0.55000000000000004"/>
  <cols>
    <col min="1" max="53" width="2.33203125" style="20" customWidth="1"/>
    <col min="54" max="54" width="0" style="2" hidden="1" customWidth="1"/>
    <col min="55" max="59" width="0" style="80" hidden="1" customWidth="1"/>
    <col min="60" max="65" width="0" style="87" hidden="1" customWidth="1"/>
    <col min="66" max="68" width="0" style="2" hidden="1" customWidth="1"/>
    <col min="69" max="16384" width="8.58203125" style="2" hidden="1"/>
  </cols>
  <sheetData>
    <row r="1" spans="2:57" x14ac:dyDescent="0.55000000000000004">
      <c r="BB1" s="22" t="s">
        <v>205</v>
      </c>
    </row>
    <row r="2" spans="2:57" ht="26.5" x14ac:dyDescent="0.55000000000000004">
      <c r="B2" s="144" t="s">
        <v>301</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C2" s="80" t="s">
        <v>201</v>
      </c>
    </row>
    <row r="3" spans="2:57" ht="56.5" customHeight="1" x14ac:dyDescent="0.55000000000000004">
      <c r="B3" s="161" t="str">
        <f>共通設問!$P$170&amp;"（"&amp;共通設問!$AD$170&amp;"）"</f>
        <v>バイオものづくり実施企業（バイオものづくりによるプロダクトの生産・販売）</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3"/>
    </row>
    <row r="4" spans="2:57" ht="22.5" customHeight="1" x14ac:dyDescent="0.55000000000000004">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row>
    <row r="5" spans="2:57" ht="70.5" customHeight="1" x14ac:dyDescent="0.55000000000000004">
      <c r="B5" s="139" t="s">
        <v>527</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row>
    <row r="6" spans="2:57" x14ac:dyDescent="0.55000000000000004"/>
    <row r="7" spans="2:57" x14ac:dyDescent="0.55000000000000004">
      <c r="B7" s="124" t="s">
        <v>88</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row>
    <row r="8" spans="2:57" x14ac:dyDescent="0.55000000000000004">
      <c r="B8" s="27" t="s">
        <v>235</v>
      </c>
    </row>
    <row r="9" spans="2:57" ht="52" customHeight="1" x14ac:dyDescent="0.55000000000000004">
      <c r="B9" s="64" t="s">
        <v>338</v>
      </c>
      <c r="C9" s="53"/>
      <c r="D9" s="53"/>
      <c r="E9" s="139" t="s">
        <v>396</v>
      </c>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row>
    <row r="10" spans="2:57" ht="8.5" customHeight="1" x14ac:dyDescent="0.55000000000000004">
      <c r="D10" s="28"/>
      <c r="E10" s="28"/>
      <c r="F10" s="28"/>
      <c r="G10" s="28"/>
    </row>
    <row r="11" spans="2:57" x14ac:dyDescent="0.55000000000000004">
      <c r="D11" s="140" t="s">
        <v>250</v>
      </c>
      <c r="E11" s="140"/>
      <c r="F11" s="140"/>
      <c r="G11" s="140"/>
      <c r="H11" s="140"/>
      <c r="I11" s="145"/>
      <c r="J11" s="145"/>
      <c r="K11" s="145"/>
      <c r="L11" s="145"/>
      <c r="M11" s="145"/>
      <c r="N11" s="145"/>
      <c r="O11" s="145"/>
      <c r="P11" s="145"/>
      <c r="Q11" s="145"/>
      <c r="R11" s="145"/>
      <c r="S11" s="20" t="s">
        <v>89</v>
      </c>
    </row>
    <row r="12" spans="2:57" x14ac:dyDescent="0.55000000000000004"/>
    <row r="13" spans="2:57" x14ac:dyDescent="0.55000000000000004">
      <c r="B13" s="27" t="s">
        <v>236</v>
      </c>
    </row>
    <row r="14" spans="2:57" ht="35.15" customHeight="1" x14ac:dyDescent="0.55000000000000004">
      <c r="B14" s="64" t="s">
        <v>337</v>
      </c>
      <c r="C14" s="53"/>
      <c r="D14" s="53"/>
      <c r="E14" s="164" t="s">
        <v>436</v>
      </c>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row>
    <row r="15" spans="2:57" ht="8.5" customHeight="1" thickBot="1" x14ac:dyDescent="0.6">
      <c r="D15" s="28"/>
      <c r="E15" s="28"/>
      <c r="F15" s="28"/>
      <c r="G15" s="28"/>
    </row>
    <row r="16" spans="2:57" x14ac:dyDescent="0.55000000000000004">
      <c r="E16" s="37"/>
      <c r="F16" s="20" t="s">
        <v>90</v>
      </c>
      <c r="BC16" s="84" t="str">
        <f>IF(BD16=TRUE,"〇","")</f>
        <v/>
      </c>
      <c r="BD16" s="80" t="b">
        <v>0</v>
      </c>
      <c r="BE16" s="80" t="str">
        <f>F16</f>
        <v>医薬品（原材料も含む）</v>
      </c>
    </row>
    <row r="17" spans="2:57" x14ac:dyDescent="0.55000000000000004">
      <c r="E17" s="37"/>
      <c r="F17" s="20" t="s">
        <v>91</v>
      </c>
      <c r="BC17" s="85" t="str">
        <f t="shared" ref="BC17:BC28" si="0">IF(BD17=TRUE,"〇","")</f>
        <v/>
      </c>
      <c r="BD17" s="80" t="b">
        <v>0</v>
      </c>
      <c r="BE17" s="80" t="str">
        <f t="shared" ref="BE17:BE28" si="1">F17</f>
        <v>化粧品（原材料も含む）</v>
      </c>
    </row>
    <row r="18" spans="2:57" x14ac:dyDescent="0.55000000000000004">
      <c r="E18" s="37"/>
      <c r="F18" s="20" t="s">
        <v>520</v>
      </c>
      <c r="BC18" s="85" t="str">
        <f t="shared" si="0"/>
        <v/>
      </c>
      <c r="BD18" s="80" t="b">
        <v>0</v>
      </c>
      <c r="BE18" s="80" t="str">
        <f t="shared" si="1"/>
        <v>機能性食品（食品添加物を含む）</v>
      </c>
    </row>
    <row r="19" spans="2:57" x14ac:dyDescent="0.55000000000000004">
      <c r="E19" s="37"/>
      <c r="F19" s="20" t="s">
        <v>521</v>
      </c>
      <c r="BC19" s="85" t="str">
        <f t="shared" si="0"/>
        <v/>
      </c>
      <c r="BD19" s="80" t="b">
        <v>0</v>
      </c>
      <c r="BE19" s="80" t="str">
        <f t="shared" si="1"/>
        <v>その他食品（食品添加物を含む）</v>
      </c>
    </row>
    <row r="20" spans="2:57" x14ac:dyDescent="0.55000000000000004">
      <c r="E20" s="37"/>
      <c r="F20" s="20" t="s">
        <v>92</v>
      </c>
      <c r="BC20" s="85" t="str">
        <f t="shared" si="0"/>
        <v/>
      </c>
      <c r="BD20" s="80" t="b">
        <v>0</v>
      </c>
      <c r="BE20" s="80" t="str">
        <f t="shared" si="1"/>
        <v>飼料</v>
      </c>
    </row>
    <row r="21" spans="2:57" x14ac:dyDescent="0.55000000000000004">
      <c r="E21" s="37"/>
      <c r="F21" s="20" t="s">
        <v>93</v>
      </c>
      <c r="BC21" s="85" t="str">
        <f t="shared" si="0"/>
        <v/>
      </c>
      <c r="BD21" s="80" t="b">
        <v>0</v>
      </c>
      <c r="BE21" s="80" t="str">
        <f t="shared" si="1"/>
        <v>肥料</v>
      </c>
    </row>
    <row r="22" spans="2:57" x14ac:dyDescent="0.55000000000000004">
      <c r="E22" s="37"/>
      <c r="F22" s="20" t="s">
        <v>522</v>
      </c>
      <c r="BC22" s="85" t="str">
        <f t="shared" si="0"/>
        <v/>
      </c>
      <c r="BD22" s="80" t="b">
        <v>0</v>
      </c>
      <c r="BE22" s="80" t="str">
        <f t="shared" si="1"/>
        <v>界面活性剤</v>
      </c>
    </row>
    <row r="23" spans="2:57" x14ac:dyDescent="0.55000000000000004">
      <c r="E23" s="78"/>
      <c r="F23" s="20" t="s">
        <v>515</v>
      </c>
      <c r="BC23" s="85" t="str">
        <f>IF(BD23=TRUE,"〇","")</f>
        <v/>
      </c>
      <c r="BD23" s="80" t="b">
        <v>0</v>
      </c>
      <c r="BE23" s="80" t="str">
        <f t="shared" si="1"/>
        <v>香料</v>
      </c>
    </row>
    <row r="24" spans="2:57" x14ac:dyDescent="0.55000000000000004">
      <c r="E24" s="37"/>
      <c r="F24" s="20" t="s">
        <v>292</v>
      </c>
      <c r="BC24" s="85" t="str">
        <f t="shared" si="0"/>
        <v/>
      </c>
      <c r="BD24" s="80" t="b">
        <v>0</v>
      </c>
      <c r="BE24" s="80" t="str">
        <f t="shared" si="1"/>
        <v>素材（プラスチック、繊維等）</v>
      </c>
    </row>
    <row r="25" spans="2:57" x14ac:dyDescent="0.55000000000000004">
      <c r="E25" s="37"/>
      <c r="F25" s="20" t="s">
        <v>95</v>
      </c>
      <c r="BC25" s="85" t="str">
        <f t="shared" si="0"/>
        <v/>
      </c>
      <c r="BD25" s="80" t="b">
        <v>0</v>
      </c>
      <c r="BE25" s="80" t="str">
        <f t="shared" si="1"/>
        <v>燃料</v>
      </c>
    </row>
    <row r="26" spans="2:57" x14ac:dyDescent="0.55000000000000004">
      <c r="E26" s="79"/>
      <c r="F26" s="20" t="s">
        <v>523</v>
      </c>
      <c r="BC26" s="85" t="str">
        <f t="shared" si="0"/>
        <v/>
      </c>
      <c r="BD26" s="80" t="b">
        <v>0</v>
      </c>
      <c r="BE26" s="80" t="str">
        <f t="shared" si="1"/>
        <v>酵素</v>
      </c>
    </row>
    <row r="27" spans="2:57" x14ac:dyDescent="0.55000000000000004">
      <c r="E27" s="79"/>
      <c r="F27" s="20" t="s">
        <v>524</v>
      </c>
      <c r="K27" s="128" t="s">
        <v>222</v>
      </c>
      <c r="L27" s="128"/>
      <c r="M27" s="128"/>
      <c r="N27" s="128"/>
      <c r="O27" s="128"/>
      <c r="P27" s="128"/>
      <c r="Q27" s="128"/>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9" t="s">
        <v>199</v>
      </c>
      <c r="BC27" s="85" t="str">
        <f t="shared" si="0"/>
        <v/>
      </c>
      <c r="BD27" s="80" t="b">
        <v>0</v>
      </c>
      <c r="BE27" s="80" t="str">
        <f t="shared" si="1"/>
        <v>その他</v>
      </c>
    </row>
    <row r="28" spans="2:57" ht="23" thickBot="1" x14ac:dyDescent="0.6">
      <c r="E28" s="79"/>
      <c r="F28" s="20" t="s">
        <v>96</v>
      </c>
      <c r="BC28" s="86" t="str">
        <f t="shared" si="0"/>
        <v/>
      </c>
      <c r="BD28" s="80" t="b">
        <v>0</v>
      </c>
      <c r="BE28" s="80" t="str">
        <f t="shared" si="1"/>
        <v>事業化段階に進んでいない</v>
      </c>
    </row>
    <row r="29" spans="2:57" x14ac:dyDescent="0.55000000000000004"/>
    <row r="30" spans="2:57" x14ac:dyDescent="0.55000000000000004">
      <c r="B30" s="27" t="s">
        <v>237</v>
      </c>
    </row>
    <row r="31" spans="2:57" ht="35.15" customHeight="1" x14ac:dyDescent="0.55000000000000004">
      <c r="B31" s="64" t="s">
        <v>340</v>
      </c>
      <c r="C31" s="53"/>
      <c r="D31" s="53"/>
      <c r="E31" s="164" t="s">
        <v>437</v>
      </c>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row>
    <row r="32" spans="2:57" ht="8.5" customHeight="1" thickBot="1" x14ac:dyDescent="0.6">
      <c r="D32" s="28"/>
      <c r="E32" s="28"/>
      <c r="F32" s="28"/>
      <c r="G32" s="28"/>
    </row>
    <row r="33" spans="2:57" x14ac:dyDescent="0.55000000000000004">
      <c r="E33" s="37"/>
      <c r="F33" s="20" t="s">
        <v>90</v>
      </c>
      <c r="BC33" s="84" t="str">
        <f t="shared" ref="BC33:BC44" si="2">IF(BD33=TRUE,"〇","")</f>
        <v/>
      </c>
      <c r="BD33" s="80" t="b">
        <v>0</v>
      </c>
      <c r="BE33" s="80" t="str">
        <f>F33</f>
        <v>医薬品（原材料も含む）</v>
      </c>
    </row>
    <row r="34" spans="2:57" x14ac:dyDescent="0.55000000000000004">
      <c r="E34" s="37"/>
      <c r="F34" s="20" t="s">
        <v>91</v>
      </c>
      <c r="BC34" s="85" t="str">
        <f t="shared" si="2"/>
        <v/>
      </c>
      <c r="BD34" s="80" t="b">
        <v>0</v>
      </c>
      <c r="BE34" s="80" t="str">
        <f t="shared" ref="BE34:BE44" si="3">F34</f>
        <v>化粧品（原材料も含む）</v>
      </c>
    </row>
    <row r="35" spans="2:57" x14ac:dyDescent="0.55000000000000004">
      <c r="E35" s="37"/>
      <c r="F35" s="20" t="s">
        <v>520</v>
      </c>
      <c r="BC35" s="85" t="str">
        <f t="shared" si="2"/>
        <v/>
      </c>
      <c r="BD35" s="80" t="b">
        <v>0</v>
      </c>
      <c r="BE35" s="80" t="str">
        <f t="shared" si="3"/>
        <v>機能性食品（食品添加物を含む）</v>
      </c>
    </row>
    <row r="36" spans="2:57" x14ac:dyDescent="0.55000000000000004">
      <c r="E36" s="37"/>
      <c r="F36" s="20" t="s">
        <v>521</v>
      </c>
      <c r="BC36" s="85" t="str">
        <f t="shared" si="2"/>
        <v/>
      </c>
      <c r="BD36" s="80" t="b">
        <v>0</v>
      </c>
      <c r="BE36" s="80" t="str">
        <f t="shared" si="3"/>
        <v>その他食品（食品添加物を含む）</v>
      </c>
    </row>
    <row r="37" spans="2:57" x14ac:dyDescent="0.55000000000000004">
      <c r="E37" s="37"/>
      <c r="F37" s="20" t="s">
        <v>92</v>
      </c>
      <c r="BC37" s="85" t="str">
        <f t="shared" si="2"/>
        <v/>
      </c>
      <c r="BD37" s="80" t="b">
        <v>0</v>
      </c>
      <c r="BE37" s="80" t="str">
        <f t="shared" si="3"/>
        <v>飼料</v>
      </c>
    </row>
    <row r="38" spans="2:57" x14ac:dyDescent="0.55000000000000004">
      <c r="E38" s="37"/>
      <c r="F38" s="20" t="s">
        <v>93</v>
      </c>
      <c r="BC38" s="85" t="str">
        <f t="shared" si="2"/>
        <v/>
      </c>
      <c r="BD38" s="80" t="b">
        <v>0</v>
      </c>
      <c r="BE38" s="80" t="str">
        <f t="shared" si="3"/>
        <v>肥料</v>
      </c>
    </row>
    <row r="39" spans="2:57" x14ac:dyDescent="0.55000000000000004">
      <c r="E39" s="37"/>
      <c r="F39" s="20" t="s">
        <v>522</v>
      </c>
      <c r="BC39" s="85" t="str">
        <f t="shared" si="2"/>
        <v/>
      </c>
      <c r="BD39" s="80" t="b">
        <v>0</v>
      </c>
      <c r="BE39" s="80" t="str">
        <f t="shared" si="3"/>
        <v>界面活性剤</v>
      </c>
    </row>
    <row r="40" spans="2:57" x14ac:dyDescent="0.55000000000000004">
      <c r="E40" s="78"/>
      <c r="F40" s="20" t="s">
        <v>515</v>
      </c>
      <c r="BC40" s="85" t="str">
        <f t="shared" ref="BC40" si="4">IF(BD40=TRUE,"〇","")</f>
        <v/>
      </c>
      <c r="BD40" s="80" t="b">
        <v>0</v>
      </c>
      <c r="BE40" s="80" t="str">
        <f t="shared" ref="BE40" si="5">F40</f>
        <v>香料</v>
      </c>
    </row>
    <row r="41" spans="2:57" x14ac:dyDescent="0.55000000000000004">
      <c r="E41" s="37"/>
      <c r="F41" s="20" t="s">
        <v>292</v>
      </c>
      <c r="BC41" s="85" t="str">
        <f t="shared" si="2"/>
        <v/>
      </c>
      <c r="BD41" s="80" t="b">
        <v>0</v>
      </c>
      <c r="BE41" s="80" t="str">
        <f t="shared" si="3"/>
        <v>素材（プラスチック、繊維等）</v>
      </c>
    </row>
    <row r="42" spans="2:57" x14ac:dyDescent="0.55000000000000004">
      <c r="E42" s="37"/>
      <c r="F42" s="20" t="s">
        <v>95</v>
      </c>
      <c r="BC42" s="85" t="str">
        <f t="shared" si="2"/>
        <v/>
      </c>
      <c r="BD42" s="80" t="b">
        <v>0</v>
      </c>
      <c r="BE42" s="80" t="str">
        <f t="shared" si="3"/>
        <v>燃料</v>
      </c>
    </row>
    <row r="43" spans="2:57" x14ac:dyDescent="0.55000000000000004">
      <c r="E43" s="79"/>
      <c r="F43" s="20" t="s">
        <v>523</v>
      </c>
      <c r="BC43" s="85" t="str">
        <f t="shared" si="2"/>
        <v/>
      </c>
      <c r="BD43" s="80" t="b">
        <v>0</v>
      </c>
      <c r="BE43" s="80" t="str">
        <f t="shared" si="3"/>
        <v>酵素</v>
      </c>
    </row>
    <row r="44" spans="2:57" ht="23" thickBot="1" x14ac:dyDescent="0.6">
      <c r="E44" s="79"/>
      <c r="F44" s="20" t="s">
        <v>524</v>
      </c>
      <c r="K44" s="128" t="s">
        <v>222</v>
      </c>
      <c r="L44" s="128"/>
      <c r="M44" s="128"/>
      <c r="N44" s="128"/>
      <c r="O44" s="128"/>
      <c r="P44" s="128"/>
      <c r="Q44" s="128"/>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9" t="s">
        <v>199</v>
      </c>
      <c r="BC44" s="86" t="str">
        <f t="shared" si="2"/>
        <v/>
      </c>
      <c r="BD44" s="80" t="b">
        <v>0</v>
      </c>
      <c r="BE44" s="80" t="str">
        <f t="shared" si="3"/>
        <v>その他</v>
      </c>
    </row>
    <row r="45" spans="2:57" x14ac:dyDescent="0.55000000000000004"/>
    <row r="46" spans="2:57" x14ac:dyDescent="0.55000000000000004">
      <c r="B46" s="27" t="s">
        <v>238</v>
      </c>
    </row>
    <row r="47" spans="2:57" ht="35.15" customHeight="1" x14ac:dyDescent="0.55000000000000004">
      <c r="B47" s="64" t="s">
        <v>343</v>
      </c>
      <c r="C47" s="53"/>
      <c r="D47" s="53"/>
      <c r="E47" s="164" t="s">
        <v>282</v>
      </c>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row>
    <row r="48" spans="2:57" ht="60.75" customHeight="1" x14ac:dyDescent="0.55000000000000004">
      <c r="C48" s="159" t="s">
        <v>495</v>
      </c>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row>
    <row r="49" spans="2:57" ht="8.5" customHeight="1" x14ac:dyDescent="0.55000000000000004">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row>
    <row r="50" spans="2:57" ht="63.65" customHeight="1" x14ac:dyDescent="0.55000000000000004">
      <c r="C50" s="35"/>
      <c r="D50" s="133"/>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5"/>
      <c r="AY50" s="35"/>
    </row>
    <row r="51" spans="2:57" x14ac:dyDescent="0.55000000000000004">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row>
    <row r="52" spans="2:57" x14ac:dyDescent="0.55000000000000004">
      <c r="B52" s="27" t="s">
        <v>239</v>
      </c>
    </row>
    <row r="53" spans="2:57" ht="44.15" customHeight="1" x14ac:dyDescent="0.55000000000000004">
      <c r="B53" s="76" t="s">
        <v>344</v>
      </c>
      <c r="C53" s="53"/>
      <c r="D53" s="53"/>
      <c r="E53" s="139" t="s">
        <v>341</v>
      </c>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c r="AY53" s="139"/>
    </row>
    <row r="54" spans="2:57" ht="8.5" customHeight="1" thickBot="1" x14ac:dyDescent="0.6">
      <c r="C54" s="2"/>
      <c r="D54" s="28"/>
      <c r="E54" s="28"/>
      <c r="F54" s="28"/>
      <c r="G54" s="28"/>
    </row>
    <row r="55" spans="2:57" x14ac:dyDescent="0.55000000000000004">
      <c r="E55" s="37"/>
      <c r="F55" s="20" t="s">
        <v>97</v>
      </c>
      <c r="BC55" s="84" t="str">
        <f>IF(BD55=TRUE,"〇","")</f>
        <v/>
      </c>
      <c r="BD55" s="80" t="b">
        <v>0</v>
      </c>
      <c r="BE55" s="80" t="str">
        <f>F55</f>
        <v>自社生産</v>
      </c>
    </row>
    <row r="56" spans="2:57" x14ac:dyDescent="0.55000000000000004">
      <c r="E56" s="37"/>
      <c r="F56" s="20" t="s">
        <v>98</v>
      </c>
      <c r="BC56" s="85" t="str">
        <f>IF(BD56=TRUE,"〇","")</f>
        <v/>
      </c>
      <c r="BD56" s="80" t="b">
        <v>0</v>
      </c>
      <c r="BE56" s="80" t="str">
        <f>F56</f>
        <v>委託生産（OEM）</v>
      </c>
    </row>
    <row r="57" spans="2:57" x14ac:dyDescent="0.55000000000000004">
      <c r="E57" s="37"/>
      <c r="F57" s="20" t="s">
        <v>99</v>
      </c>
      <c r="BC57" s="85" t="str">
        <f>IF(BD57=TRUE,"〇","")</f>
        <v/>
      </c>
      <c r="BD57" s="80" t="b">
        <v>0</v>
      </c>
      <c r="BE57" s="80" t="str">
        <f>F57</f>
        <v>ライセンシング</v>
      </c>
    </row>
    <row r="58" spans="2:57" x14ac:dyDescent="0.55000000000000004">
      <c r="E58" s="37"/>
      <c r="F58" s="20" t="s">
        <v>100</v>
      </c>
      <c r="BC58" s="85" t="str">
        <f>IF(BD58=TRUE,"〇","")</f>
        <v/>
      </c>
      <c r="BD58" s="80" t="b">
        <v>0</v>
      </c>
      <c r="BE58" s="80" t="str">
        <f>F58</f>
        <v>事業譲渡</v>
      </c>
    </row>
    <row r="59" spans="2:57" ht="23" thickBot="1" x14ac:dyDescent="0.6">
      <c r="E59" s="37"/>
      <c r="F59" s="20" t="s">
        <v>101</v>
      </c>
      <c r="BC59" s="86" t="str">
        <f>IF(BD59=TRUE,"〇","")</f>
        <v/>
      </c>
      <c r="BD59" s="80" t="b">
        <v>0</v>
      </c>
      <c r="BE59" s="80" t="str">
        <f>F59</f>
        <v>その他</v>
      </c>
    </row>
    <row r="60" spans="2:57" x14ac:dyDescent="0.55000000000000004"/>
    <row r="61" spans="2:57" x14ac:dyDescent="0.55000000000000004">
      <c r="B61" s="27" t="s">
        <v>240</v>
      </c>
    </row>
    <row r="62" spans="2:57" ht="35.15" customHeight="1" x14ac:dyDescent="0.55000000000000004">
      <c r="B62" s="64" t="s">
        <v>345</v>
      </c>
      <c r="C62" s="53"/>
      <c r="D62" s="53"/>
      <c r="E62" s="164" t="s">
        <v>288</v>
      </c>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4"/>
      <c r="AY62" s="164"/>
    </row>
    <row r="63" spans="2:57" ht="48" customHeight="1" x14ac:dyDescent="0.55000000000000004">
      <c r="C63" s="160" t="s">
        <v>497</v>
      </c>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row>
    <row r="64" spans="2:57" ht="8.5" customHeight="1" x14ac:dyDescent="0.55000000000000004">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row>
    <row r="65" spans="2:57" ht="63.65" customHeight="1" x14ac:dyDescent="0.55000000000000004">
      <c r="C65" s="35"/>
      <c r="D65" s="133"/>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35"/>
    </row>
    <row r="66" spans="2:57" x14ac:dyDescent="0.55000000000000004">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row>
    <row r="67" spans="2:57" x14ac:dyDescent="0.55000000000000004">
      <c r="B67" s="27" t="s">
        <v>241</v>
      </c>
    </row>
    <row r="68" spans="2:57" ht="35.15" customHeight="1" x14ac:dyDescent="0.55000000000000004">
      <c r="B68" s="64" t="s">
        <v>346</v>
      </c>
      <c r="C68" s="53"/>
      <c r="D68" s="53"/>
      <c r="E68" s="164" t="s">
        <v>399</v>
      </c>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64"/>
      <c r="AW68" s="164"/>
      <c r="AX68" s="164"/>
      <c r="AY68" s="164"/>
    </row>
    <row r="69" spans="2:57" ht="8.5" customHeight="1" thickBot="1" x14ac:dyDescent="0.6">
      <c r="D69" s="28"/>
      <c r="E69" s="28"/>
      <c r="F69" s="28"/>
      <c r="G69" s="28"/>
    </row>
    <row r="70" spans="2:57" x14ac:dyDescent="0.55000000000000004">
      <c r="E70" s="34"/>
      <c r="F70" s="20" t="s">
        <v>102</v>
      </c>
      <c r="BC70" s="84" t="str">
        <f t="shared" ref="BC70:BC76" si="6">IF(BD70=TRUE,"〇","")</f>
        <v/>
      </c>
      <c r="BD70" s="80" t="b">
        <v>0</v>
      </c>
      <c r="BE70" s="80" t="str">
        <f t="shared" ref="BE70:BE76" si="7">F70</f>
        <v>微生物（非遺伝子組換え）</v>
      </c>
    </row>
    <row r="71" spans="2:57" x14ac:dyDescent="0.55000000000000004">
      <c r="E71" s="34"/>
      <c r="F71" s="20" t="s">
        <v>103</v>
      </c>
      <c r="BC71" s="85" t="str">
        <f t="shared" si="6"/>
        <v/>
      </c>
      <c r="BD71" s="80" t="b">
        <v>0</v>
      </c>
      <c r="BE71" s="80" t="str">
        <f t="shared" si="7"/>
        <v>微生物（遺伝子組換え）</v>
      </c>
    </row>
    <row r="72" spans="2:57" x14ac:dyDescent="0.55000000000000004">
      <c r="E72" s="75"/>
      <c r="F72" s="20" t="s">
        <v>509</v>
      </c>
      <c r="BC72" s="85" t="str">
        <f t="shared" si="6"/>
        <v/>
      </c>
      <c r="BD72" s="80" t="b">
        <v>0</v>
      </c>
      <c r="BE72" s="80" t="str">
        <f t="shared" si="7"/>
        <v>微細藻類</v>
      </c>
    </row>
    <row r="73" spans="2:57" x14ac:dyDescent="0.55000000000000004">
      <c r="E73" s="34"/>
      <c r="F73" s="20" t="s">
        <v>104</v>
      </c>
      <c r="BC73" s="85" t="str">
        <f t="shared" si="6"/>
        <v/>
      </c>
      <c r="BD73" s="80" t="b">
        <v>0</v>
      </c>
      <c r="BE73" s="80" t="str">
        <f t="shared" si="7"/>
        <v>植物細胞</v>
      </c>
    </row>
    <row r="74" spans="2:57" x14ac:dyDescent="0.55000000000000004">
      <c r="E74" s="34"/>
      <c r="F74" s="20" t="s">
        <v>105</v>
      </c>
      <c r="BC74" s="85" t="str">
        <f t="shared" si="6"/>
        <v/>
      </c>
      <c r="BD74" s="80" t="b">
        <v>0</v>
      </c>
      <c r="BE74" s="80" t="str">
        <f t="shared" si="7"/>
        <v>動物細胞</v>
      </c>
    </row>
    <row r="75" spans="2:57" x14ac:dyDescent="0.55000000000000004">
      <c r="E75" s="34"/>
      <c r="F75" s="20" t="s">
        <v>106</v>
      </c>
      <c r="BC75" s="85" t="str">
        <f t="shared" si="6"/>
        <v/>
      </c>
      <c r="BD75" s="80" t="b">
        <v>0</v>
      </c>
      <c r="BE75" s="80" t="str">
        <f t="shared" si="7"/>
        <v>酵素</v>
      </c>
    </row>
    <row r="76" spans="2:57" ht="23" thickBot="1" x14ac:dyDescent="0.6">
      <c r="E76" s="34"/>
      <c r="F76" s="20" t="s">
        <v>101</v>
      </c>
      <c r="K76" s="128" t="s">
        <v>222</v>
      </c>
      <c r="L76" s="128"/>
      <c r="M76" s="128"/>
      <c r="N76" s="128"/>
      <c r="O76" s="128"/>
      <c r="P76" s="128"/>
      <c r="Q76" s="128"/>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9" t="s">
        <v>199</v>
      </c>
      <c r="BC76" s="86" t="str">
        <f t="shared" si="6"/>
        <v/>
      </c>
      <c r="BD76" s="80" t="b">
        <v>0</v>
      </c>
      <c r="BE76" s="80" t="str">
        <f t="shared" si="7"/>
        <v>その他</v>
      </c>
    </row>
    <row r="77" spans="2:57" x14ac:dyDescent="0.55000000000000004"/>
    <row r="78" spans="2:57" x14ac:dyDescent="0.55000000000000004"/>
    <row r="79" spans="2:57" x14ac:dyDescent="0.55000000000000004">
      <c r="B79" s="19" t="s">
        <v>107</v>
      </c>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row>
    <row r="80" spans="2:57" x14ac:dyDescent="0.55000000000000004">
      <c r="B80" s="27" t="s">
        <v>242</v>
      </c>
    </row>
    <row r="81" spans="2:57" ht="47.15" customHeight="1" x14ac:dyDescent="0.55000000000000004">
      <c r="B81" s="64" t="s">
        <v>347</v>
      </c>
      <c r="C81" s="53"/>
      <c r="D81" s="53"/>
      <c r="E81" s="139" t="s">
        <v>257</v>
      </c>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row>
    <row r="82" spans="2:57" ht="8.5" customHeight="1" thickBot="1" x14ac:dyDescent="0.6">
      <c r="D82" s="28"/>
      <c r="E82" s="28"/>
      <c r="F82" s="28"/>
      <c r="G82" s="28"/>
    </row>
    <row r="83" spans="2:57" x14ac:dyDescent="0.55000000000000004">
      <c r="E83" s="34"/>
      <c r="F83" s="20" t="s">
        <v>108</v>
      </c>
      <c r="BC83" s="84" t="str">
        <f>IF(BD83=TRUE,"〇","")</f>
        <v/>
      </c>
      <c r="BD83" s="80" t="b">
        <v>0</v>
      </c>
      <c r="BE83" s="80" t="str">
        <f>F83</f>
        <v>生物資源や遺伝資源の提供</v>
      </c>
    </row>
    <row r="84" spans="2:57" x14ac:dyDescent="0.55000000000000004">
      <c r="E84" s="34"/>
      <c r="F84" s="20" t="s">
        <v>109</v>
      </c>
      <c r="BC84" s="85" t="str">
        <f t="shared" ref="BC84:BC96" si="8">IF(BD84=TRUE,"〇","")</f>
        <v/>
      </c>
      <c r="BD84" s="80" t="b">
        <v>0</v>
      </c>
      <c r="BE84" s="80" t="str">
        <f t="shared" ref="BE84:BE96" si="9">F84</f>
        <v>配列や代謝の設計</v>
      </c>
    </row>
    <row r="85" spans="2:57" x14ac:dyDescent="0.55000000000000004">
      <c r="E85" s="34"/>
      <c r="F85" s="20" t="s">
        <v>110</v>
      </c>
      <c r="BC85" s="85" t="str">
        <f t="shared" si="8"/>
        <v/>
      </c>
      <c r="BD85" s="80" t="b">
        <v>0</v>
      </c>
      <c r="BE85" s="80" t="str">
        <f t="shared" si="9"/>
        <v>DNA等の合成</v>
      </c>
    </row>
    <row r="86" spans="2:57" x14ac:dyDescent="0.55000000000000004">
      <c r="E86" s="34"/>
      <c r="F86" s="20" t="s">
        <v>321</v>
      </c>
      <c r="BC86" s="85" t="str">
        <f t="shared" si="8"/>
        <v/>
      </c>
      <c r="BD86" s="80" t="b">
        <v>0</v>
      </c>
      <c r="BE86" s="80" t="str">
        <f t="shared" si="9"/>
        <v>育種（改変株・酵素の取得）</v>
      </c>
    </row>
    <row r="87" spans="2:57" x14ac:dyDescent="0.55000000000000004">
      <c r="E87" s="34"/>
      <c r="F87" s="20" t="s">
        <v>438</v>
      </c>
      <c r="BC87" s="85" t="str">
        <f t="shared" si="8"/>
        <v/>
      </c>
      <c r="BD87" s="80" t="b">
        <v>0</v>
      </c>
      <c r="BE87" s="80" t="str">
        <f t="shared" si="9"/>
        <v>培養プロセス開発（～10L）</v>
      </c>
    </row>
    <row r="88" spans="2:57" x14ac:dyDescent="0.55000000000000004">
      <c r="E88" s="34"/>
      <c r="F88" s="20" t="s">
        <v>439</v>
      </c>
      <c r="BC88" s="85" t="str">
        <f t="shared" si="8"/>
        <v/>
      </c>
      <c r="BD88" s="80" t="b">
        <v>0</v>
      </c>
      <c r="BE88" s="80" t="str">
        <f t="shared" si="9"/>
        <v>培養プロセス開発（11～30L）</v>
      </c>
    </row>
    <row r="89" spans="2:57" x14ac:dyDescent="0.55000000000000004">
      <c r="E89" s="34"/>
      <c r="F89" s="20" t="s">
        <v>440</v>
      </c>
      <c r="BC89" s="85" t="str">
        <f t="shared" si="8"/>
        <v/>
      </c>
      <c r="BD89" s="80" t="b">
        <v>0</v>
      </c>
      <c r="BE89" s="80" t="str">
        <f t="shared" si="9"/>
        <v>培養プロセス開発（31～100L）</v>
      </c>
    </row>
    <row r="90" spans="2:57" x14ac:dyDescent="0.55000000000000004">
      <c r="E90" s="54"/>
      <c r="F90" s="20" t="s">
        <v>441</v>
      </c>
      <c r="BC90" s="85" t="str">
        <f>IF(BD90=TRUE,"〇","")</f>
        <v/>
      </c>
      <c r="BD90" s="80" t="b">
        <v>0</v>
      </c>
      <c r="BE90" s="80" t="str">
        <f t="shared" si="9"/>
        <v>培養プロセス開発（101~1,000L）</v>
      </c>
    </row>
    <row r="91" spans="2:57" x14ac:dyDescent="0.55000000000000004">
      <c r="E91" s="69"/>
      <c r="F91" s="20" t="s">
        <v>442</v>
      </c>
      <c r="BC91" s="85" t="str">
        <f>IF(BD91=TRUE,"〇","")</f>
        <v/>
      </c>
      <c r="BD91" s="80" t="b">
        <v>0</v>
      </c>
      <c r="BE91" s="80" t="str">
        <f t="shared" si="9"/>
        <v>培養プロセス開発（1,001~10,000L）</v>
      </c>
    </row>
    <row r="92" spans="2:57" x14ac:dyDescent="0.55000000000000004">
      <c r="E92" s="69"/>
      <c r="F92" s="20" t="s">
        <v>443</v>
      </c>
      <c r="BC92" s="85" t="str">
        <f>IF(BD92=TRUE,"〇","")</f>
        <v/>
      </c>
      <c r="BD92" s="80" t="b">
        <v>0</v>
      </c>
      <c r="BE92" s="80" t="str">
        <f t="shared" si="9"/>
        <v>培養プロセス開発（10,001L~）</v>
      </c>
    </row>
    <row r="93" spans="2:57" x14ac:dyDescent="0.55000000000000004">
      <c r="E93" s="34"/>
      <c r="F93" s="20" t="s">
        <v>111</v>
      </c>
      <c r="BC93" s="85" t="str">
        <f t="shared" si="8"/>
        <v/>
      </c>
      <c r="BD93" s="80" t="b">
        <v>0</v>
      </c>
      <c r="BE93" s="80" t="str">
        <f t="shared" si="9"/>
        <v>培養生産（商用生産）</v>
      </c>
    </row>
    <row r="94" spans="2:57" x14ac:dyDescent="0.55000000000000004">
      <c r="E94" s="34"/>
      <c r="F94" s="20" t="s">
        <v>83</v>
      </c>
      <c r="BC94" s="85" t="str">
        <f t="shared" si="8"/>
        <v/>
      </c>
      <c r="BD94" s="80" t="b">
        <v>0</v>
      </c>
      <c r="BE94" s="80" t="str">
        <f t="shared" si="9"/>
        <v>分析</v>
      </c>
    </row>
    <row r="95" spans="2:57" x14ac:dyDescent="0.55000000000000004">
      <c r="E95" s="34"/>
      <c r="F95" s="20" t="s">
        <v>112</v>
      </c>
      <c r="BC95" s="85" t="str">
        <f t="shared" si="8"/>
        <v/>
      </c>
      <c r="BD95" s="80" t="b">
        <v>0</v>
      </c>
      <c r="BE95" s="80" t="str">
        <f t="shared" si="9"/>
        <v>精製・加工</v>
      </c>
    </row>
    <row r="96" spans="2:57" ht="23" thickBot="1" x14ac:dyDescent="0.6">
      <c r="E96" s="34"/>
      <c r="F96" s="20" t="s">
        <v>113</v>
      </c>
      <c r="BC96" s="86" t="str">
        <f t="shared" si="8"/>
        <v/>
      </c>
      <c r="BD96" s="80" t="b">
        <v>0</v>
      </c>
      <c r="BE96" s="80" t="str">
        <f t="shared" si="9"/>
        <v>販売</v>
      </c>
    </row>
    <row r="97" spans="2:57" x14ac:dyDescent="0.55000000000000004"/>
    <row r="98" spans="2:57" x14ac:dyDescent="0.55000000000000004">
      <c r="B98" s="27" t="s">
        <v>243</v>
      </c>
    </row>
    <row r="99" spans="2:57" ht="51.65" customHeight="1" x14ac:dyDescent="0.55000000000000004">
      <c r="B99" s="64" t="s">
        <v>348</v>
      </c>
      <c r="C99" s="53"/>
      <c r="D99" s="53"/>
      <c r="E99" s="139" t="s">
        <v>425</v>
      </c>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BC99" s="80" t="s">
        <v>200</v>
      </c>
    </row>
    <row r="100" spans="2:57" ht="8.5" customHeight="1" thickBot="1" x14ac:dyDescent="0.6">
      <c r="D100" s="28"/>
      <c r="E100" s="28"/>
      <c r="F100" s="28"/>
      <c r="G100" s="28"/>
    </row>
    <row r="101" spans="2:57" ht="23" thickBot="1" x14ac:dyDescent="0.6">
      <c r="E101" s="34"/>
      <c r="F101" s="20" t="s">
        <v>114</v>
      </c>
      <c r="BC101" s="82">
        <v>0</v>
      </c>
      <c r="BD101" s="80">
        <v>1</v>
      </c>
      <c r="BE101" s="80" t="str">
        <f>F101</f>
        <v>非常に求めている</v>
      </c>
    </row>
    <row r="102" spans="2:57" x14ac:dyDescent="0.55000000000000004">
      <c r="E102" s="34"/>
      <c r="F102" s="20" t="s">
        <v>115</v>
      </c>
      <c r="BC102" s="80" t="e">
        <f>VLOOKUP(BC101,BD101:BE104,2,TRUE)</f>
        <v>#N/A</v>
      </c>
      <c r="BD102" s="80">
        <v>2</v>
      </c>
      <c r="BE102" s="80" t="str">
        <f>F102</f>
        <v>やや求めている</v>
      </c>
    </row>
    <row r="103" spans="2:57" x14ac:dyDescent="0.55000000000000004">
      <c r="E103" s="34"/>
      <c r="F103" s="20" t="s">
        <v>116</v>
      </c>
      <c r="BD103" s="80">
        <v>3</v>
      </c>
      <c r="BE103" s="80" t="str">
        <f>F103</f>
        <v>あまり求めていない</v>
      </c>
    </row>
    <row r="104" spans="2:57" x14ac:dyDescent="0.55000000000000004">
      <c r="E104" s="34"/>
      <c r="F104" s="20" t="s">
        <v>117</v>
      </c>
      <c r="BD104" s="80">
        <v>4</v>
      </c>
      <c r="BE104" s="80" t="str">
        <f>F104</f>
        <v>全く求めていない</v>
      </c>
    </row>
    <row r="105" spans="2:57" x14ac:dyDescent="0.55000000000000004"/>
    <row r="106" spans="2:57" x14ac:dyDescent="0.55000000000000004">
      <c r="B106" s="27" t="s">
        <v>244</v>
      </c>
    </row>
    <row r="107" spans="2:57" ht="49.5" customHeight="1" x14ac:dyDescent="0.55000000000000004">
      <c r="B107" s="64" t="s">
        <v>349</v>
      </c>
      <c r="C107" s="53"/>
      <c r="D107" s="53"/>
      <c r="E107" s="139" t="s">
        <v>402</v>
      </c>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39"/>
      <c r="AY107" s="139"/>
      <c r="BC107" s="80" t="s">
        <v>200</v>
      </c>
    </row>
    <row r="108" spans="2:57" ht="8.5" customHeight="1" thickBot="1" x14ac:dyDescent="0.6">
      <c r="D108" s="28"/>
      <c r="E108" s="28"/>
      <c r="F108" s="28"/>
      <c r="G108" s="28"/>
    </row>
    <row r="109" spans="2:57" x14ac:dyDescent="0.55000000000000004">
      <c r="E109" s="34"/>
      <c r="F109" s="20" t="s">
        <v>444</v>
      </c>
      <c r="BC109" s="84" t="str">
        <f t="shared" ref="BC109:BC114" si="10">IF(BD109=TRUE,"〇","")</f>
        <v/>
      </c>
      <c r="BD109" s="80" t="b">
        <v>0</v>
      </c>
      <c r="BE109" s="80" t="str">
        <f t="shared" ref="BE109:BE114" si="11">F109</f>
        <v>～10L</v>
      </c>
    </row>
    <row r="110" spans="2:57" x14ac:dyDescent="0.55000000000000004">
      <c r="E110" s="69"/>
      <c r="F110" s="20" t="s">
        <v>445</v>
      </c>
      <c r="BC110" s="85" t="str">
        <f t="shared" si="10"/>
        <v/>
      </c>
      <c r="BD110" s="80" t="b">
        <v>0</v>
      </c>
      <c r="BE110" s="80" t="str">
        <f t="shared" si="11"/>
        <v>11～30L</v>
      </c>
    </row>
    <row r="111" spans="2:57" x14ac:dyDescent="0.55000000000000004">
      <c r="E111" s="69"/>
      <c r="F111" s="20" t="s">
        <v>446</v>
      </c>
      <c r="BC111" s="85" t="str">
        <f t="shared" si="10"/>
        <v/>
      </c>
      <c r="BD111" s="80" t="b">
        <v>0</v>
      </c>
      <c r="BE111" s="80" t="str">
        <f t="shared" si="11"/>
        <v>31～100L</v>
      </c>
    </row>
    <row r="112" spans="2:57" x14ac:dyDescent="0.55000000000000004">
      <c r="E112" s="69"/>
      <c r="F112" s="20" t="s">
        <v>447</v>
      </c>
      <c r="BC112" s="85" t="str">
        <f t="shared" si="10"/>
        <v/>
      </c>
      <c r="BD112" s="80" t="b">
        <v>0</v>
      </c>
      <c r="BE112" s="80" t="str">
        <f t="shared" si="11"/>
        <v>101～1,000L</v>
      </c>
    </row>
    <row r="113" spans="2:57" x14ac:dyDescent="0.55000000000000004">
      <c r="E113" s="69"/>
      <c r="F113" s="20" t="s">
        <v>448</v>
      </c>
      <c r="BC113" s="85" t="str">
        <f t="shared" si="10"/>
        <v/>
      </c>
      <c r="BD113" s="80" t="b">
        <v>0</v>
      </c>
      <c r="BE113" s="80" t="str">
        <f t="shared" si="11"/>
        <v>1,001～10,000L</v>
      </c>
    </row>
    <row r="114" spans="2:57" ht="23" thickBot="1" x14ac:dyDescent="0.6">
      <c r="E114" s="69"/>
      <c r="F114" s="20" t="s">
        <v>449</v>
      </c>
      <c r="BC114" s="86" t="str">
        <f t="shared" si="10"/>
        <v/>
      </c>
      <c r="BD114" s="80" t="b">
        <v>0</v>
      </c>
      <c r="BE114" s="80" t="str">
        <f t="shared" si="11"/>
        <v>10,001L～</v>
      </c>
    </row>
    <row r="115" spans="2:57" x14ac:dyDescent="0.55000000000000004"/>
    <row r="116" spans="2:57" x14ac:dyDescent="0.55000000000000004"/>
    <row r="117" spans="2:57" x14ac:dyDescent="0.55000000000000004">
      <c r="B117" s="19" t="s">
        <v>118</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row>
    <row r="118" spans="2:57" x14ac:dyDescent="0.55000000000000004">
      <c r="B118" s="27" t="s">
        <v>245</v>
      </c>
    </row>
    <row r="119" spans="2:57" ht="35.15" customHeight="1" x14ac:dyDescent="0.55000000000000004">
      <c r="B119" s="64" t="s">
        <v>350</v>
      </c>
      <c r="C119" s="53"/>
      <c r="D119" s="53"/>
      <c r="E119" s="164" t="s">
        <v>256</v>
      </c>
      <c r="F119" s="164"/>
      <c r="G119" s="164"/>
      <c r="H119" s="164"/>
      <c r="I119" s="164"/>
      <c r="J119" s="164"/>
      <c r="K119" s="164"/>
      <c r="L119" s="164"/>
      <c r="M119" s="164"/>
      <c r="N119" s="164"/>
      <c r="O119" s="164"/>
      <c r="P119" s="164"/>
      <c r="Q119" s="164"/>
      <c r="R119" s="164"/>
      <c r="S119" s="164"/>
      <c r="T119" s="164"/>
      <c r="U119" s="164"/>
      <c r="V119" s="164"/>
      <c r="W119" s="164"/>
      <c r="X119" s="164"/>
      <c r="Y119" s="164"/>
      <c r="Z119" s="164"/>
      <c r="AA119" s="164"/>
      <c r="AB119" s="164"/>
      <c r="AC119" s="164"/>
      <c r="AD119" s="164"/>
      <c r="AE119" s="164"/>
      <c r="AF119" s="164"/>
      <c r="AG119" s="164"/>
      <c r="AH119" s="164"/>
      <c r="AI119" s="164"/>
      <c r="AJ119" s="164"/>
      <c r="AK119" s="164"/>
      <c r="AL119" s="164"/>
      <c r="AM119" s="164"/>
      <c r="AN119" s="164"/>
      <c r="AO119" s="164"/>
      <c r="AP119" s="164"/>
      <c r="AQ119" s="164"/>
      <c r="AR119" s="164"/>
      <c r="AS119" s="164"/>
      <c r="AT119" s="164"/>
      <c r="AU119" s="164"/>
      <c r="AV119" s="164"/>
      <c r="AW119" s="164"/>
      <c r="AX119" s="164"/>
      <c r="AY119" s="164"/>
      <c r="BC119" s="80" t="s">
        <v>200</v>
      </c>
    </row>
    <row r="120" spans="2:57" ht="8.5" customHeight="1" thickBot="1" x14ac:dyDescent="0.6">
      <c r="D120" s="28"/>
      <c r="E120" s="28"/>
      <c r="F120" s="28"/>
      <c r="G120" s="28"/>
    </row>
    <row r="121" spans="2:57" ht="23" thickBot="1" x14ac:dyDescent="0.6">
      <c r="E121" s="34"/>
      <c r="F121" s="20" t="s">
        <v>119</v>
      </c>
      <c r="BC121" s="82">
        <v>0</v>
      </c>
      <c r="BD121" s="80">
        <v>1</v>
      </c>
      <c r="BE121" s="80" t="str">
        <f>F121</f>
        <v>人材確保（研究開発人材）</v>
      </c>
    </row>
    <row r="122" spans="2:57" x14ac:dyDescent="0.55000000000000004">
      <c r="E122" s="34"/>
      <c r="F122" s="20" t="s">
        <v>120</v>
      </c>
      <c r="BC122" s="80" t="e">
        <f>VLOOKUP(BC121,BD121:BE129,2,TRUE)</f>
        <v>#N/A</v>
      </c>
      <c r="BD122" s="80">
        <v>2</v>
      </c>
      <c r="BE122" s="80" t="str">
        <f t="shared" ref="BE122:BE129" si="12">F122</f>
        <v>資金獲得</v>
      </c>
    </row>
    <row r="123" spans="2:57" x14ac:dyDescent="0.55000000000000004">
      <c r="E123" s="34"/>
      <c r="F123" s="20" t="s">
        <v>121</v>
      </c>
      <c r="BD123" s="80">
        <v>3</v>
      </c>
      <c r="BE123" s="80" t="str">
        <f t="shared" si="12"/>
        <v>設備確保</v>
      </c>
    </row>
    <row r="124" spans="2:57" x14ac:dyDescent="0.55000000000000004">
      <c r="E124" s="34"/>
      <c r="F124" s="20" t="s">
        <v>122</v>
      </c>
      <c r="BD124" s="80">
        <v>4</v>
      </c>
      <c r="BE124" s="80" t="str">
        <f t="shared" si="12"/>
        <v>生物・遺伝資源確保</v>
      </c>
    </row>
    <row r="125" spans="2:57" x14ac:dyDescent="0.55000000000000004">
      <c r="E125" s="34"/>
      <c r="F125" s="20" t="s">
        <v>123</v>
      </c>
      <c r="BD125" s="80">
        <v>5</v>
      </c>
      <c r="BE125" s="80" t="str">
        <f t="shared" si="12"/>
        <v>市場性見通し</v>
      </c>
    </row>
    <row r="126" spans="2:57" x14ac:dyDescent="0.55000000000000004">
      <c r="E126" s="34"/>
      <c r="F126" s="20" t="s">
        <v>124</v>
      </c>
      <c r="BD126" s="80">
        <v>6</v>
      </c>
      <c r="BE126" s="80" t="str">
        <f t="shared" si="12"/>
        <v>知財戦略立案</v>
      </c>
    </row>
    <row r="127" spans="2:57" x14ac:dyDescent="0.55000000000000004">
      <c r="E127" s="34"/>
      <c r="F127" s="20" t="s">
        <v>125</v>
      </c>
      <c r="BD127" s="80">
        <v>7</v>
      </c>
      <c r="BE127" s="80" t="str">
        <f t="shared" si="12"/>
        <v>相談先・連携先の確保</v>
      </c>
    </row>
    <row r="128" spans="2:57" x14ac:dyDescent="0.55000000000000004">
      <c r="E128" s="34"/>
      <c r="F128" s="20" t="s">
        <v>101</v>
      </c>
      <c r="BD128" s="80">
        <v>8</v>
      </c>
      <c r="BE128" s="80" t="str">
        <f t="shared" si="12"/>
        <v>その他</v>
      </c>
    </row>
    <row r="129" spans="2:57" x14ac:dyDescent="0.55000000000000004">
      <c r="E129" s="34"/>
      <c r="F129" s="20" t="s">
        <v>126</v>
      </c>
      <c r="BD129" s="80">
        <v>9</v>
      </c>
      <c r="BE129" s="80" t="str">
        <f t="shared" si="12"/>
        <v>特に課題はない</v>
      </c>
    </row>
    <row r="130" spans="2:57" x14ac:dyDescent="0.55000000000000004"/>
    <row r="131" spans="2:57" ht="35.15" customHeight="1" x14ac:dyDescent="0.55000000000000004">
      <c r="D131" s="53"/>
      <c r="E131" s="164" t="s">
        <v>127</v>
      </c>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row>
    <row r="132" spans="2:57" ht="8.5" customHeight="1" x14ac:dyDescent="0.55000000000000004">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row>
    <row r="133" spans="2:57" ht="63.65" customHeight="1" x14ac:dyDescent="0.55000000000000004">
      <c r="C133" s="35"/>
      <c r="D133" s="133"/>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35"/>
    </row>
    <row r="134" spans="2:57" x14ac:dyDescent="0.55000000000000004"/>
    <row r="135" spans="2:57" x14ac:dyDescent="0.55000000000000004">
      <c r="B135" s="27" t="s">
        <v>246</v>
      </c>
    </row>
    <row r="136" spans="2:57" ht="35.15" customHeight="1" x14ac:dyDescent="0.55000000000000004">
      <c r="B136" s="64" t="s">
        <v>351</v>
      </c>
      <c r="C136" s="53"/>
      <c r="D136" s="53"/>
      <c r="E136" s="164" t="s">
        <v>255</v>
      </c>
      <c r="F136" s="164"/>
      <c r="G136" s="164"/>
      <c r="H136" s="164"/>
      <c r="I136" s="164"/>
      <c r="J136" s="164"/>
      <c r="K136" s="164"/>
      <c r="L136" s="164"/>
      <c r="M136" s="164"/>
      <c r="N136" s="164"/>
      <c r="O136" s="164"/>
      <c r="P136" s="164"/>
      <c r="Q136" s="164"/>
      <c r="R136" s="164"/>
      <c r="S136" s="164"/>
      <c r="T136" s="164"/>
      <c r="U136" s="164"/>
      <c r="V136" s="164"/>
      <c r="W136" s="164"/>
      <c r="X136" s="164"/>
      <c r="Y136" s="164"/>
      <c r="Z136" s="164"/>
      <c r="AA136" s="164"/>
      <c r="AB136" s="164"/>
      <c r="AC136" s="164"/>
      <c r="AD136" s="164"/>
      <c r="AE136" s="164"/>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BC136" s="80" t="s">
        <v>200</v>
      </c>
    </row>
    <row r="137" spans="2:57" ht="8.5" customHeight="1" thickBot="1" x14ac:dyDescent="0.6">
      <c r="D137" s="28"/>
      <c r="E137" s="28"/>
      <c r="F137" s="28"/>
      <c r="G137" s="28"/>
    </row>
    <row r="138" spans="2:57" ht="23" thickBot="1" x14ac:dyDescent="0.6">
      <c r="E138" s="34"/>
      <c r="F138" s="20" t="s">
        <v>119</v>
      </c>
      <c r="BC138" s="82">
        <v>0</v>
      </c>
      <c r="BD138" s="80">
        <v>1</v>
      </c>
      <c r="BE138" s="80" t="str">
        <f>F138</f>
        <v>人材確保（研究開発人材）</v>
      </c>
    </row>
    <row r="139" spans="2:57" x14ac:dyDescent="0.55000000000000004">
      <c r="E139" s="34"/>
      <c r="F139" s="20" t="s">
        <v>120</v>
      </c>
      <c r="BC139" s="80" t="e">
        <f>VLOOKUP(BC138,BD138:BE146,2,TRUE)</f>
        <v>#N/A</v>
      </c>
      <c r="BD139" s="80">
        <v>2</v>
      </c>
      <c r="BE139" s="80" t="str">
        <f t="shared" ref="BE139:BE146" si="13">F139</f>
        <v>資金獲得</v>
      </c>
    </row>
    <row r="140" spans="2:57" x14ac:dyDescent="0.55000000000000004">
      <c r="E140" s="34"/>
      <c r="F140" s="20" t="s">
        <v>121</v>
      </c>
      <c r="BD140" s="80">
        <v>3</v>
      </c>
      <c r="BE140" s="80" t="str">
        <f t="shared" si="13"/>
        <v>設備確保</v>
      </c>
    </row>
    <row r="141" spans="2:57" x14ac:dyDescent="0.55000000000000004">
      <c r="E141" s="34"/>
      <c r="F141" s="20" t="s">
        <v>122</v>
      </c>
      <c r="BD141" s="80">
        <v>4</v>
      </c>
      <c r="BE141" s="80" t="str">
        <f t="shared" si="13"/>
        <v>生物・遺伝資源確保</v>
      </c>
    </row>
    <row r="142" spans="2:57" x14ac:dyDescent="0.55000000000000004">
      <c r="E142" s="34"/>
      <c r="F142" s="20" t="s">
        <v>123</v>
      </c>
      <c r="BD142" s="80">
        <v>5</v>
      </c>
      <c r="BE142" s="80" t="str">
        <f t="shared" si="13"/>
        <v>市場性見通し</v>
      </c>
    </row>
    <row r="143" spans="2:57" x14ac:dyDescent="0.55000000000000004">
      <c r="E143" s="34"/>
      <c r="F143" s="20" t="s">
        <v>124</v>
      </c>
      <c r="BD143" s="80">
        <v>6</v>
      </c>
      <c r="BE143" s="80" t="str">
        <f t="shared" si="13"/>
        <v>知財戦略立案</v>
      </c>
    </row>
    <row r="144" spans="2:57" x14ac:dyDescent="0.55000000000000004">
      <c r="E144" s="34"/>
      <c r="F144" s="20" t="s">
        <v>125</v>
      </c>
      <c r="BD144" s="80">
        <v>7</v>
      </c>
      <c r="BE144" s="80" t="str">
        <f t="shared" si="13"/>
        <v>相談先・連携先の確保</v>
      </c>
    </row>
    <row r="145" spans="2:57" x14ac:dyDescent="0.55000000000000004">
      <c r="E145" s="34"/>
      <c r="F145" s="20" t="s">
        <v>101</v>
      </c>
      <c r="BD145" s="80">
        <v>8</v>
      </c>
      <c r="BE145" s="80" t="str">
        <f t="shared" si="13"/>
        <v>その他</v>
      </c>
    </row>
    <row r="146" spans="2:57" x14ac:dyDescent="0.55000000000000004">
      <c r="E146" s="34"/>
      <c r="F146" s="20" t="s">
        <v>126</v>
      </c>
      <c r="BD146" s="80">
        <v>9</v>
      </c>
      <c r="BE146" s="80" t="str">
        <f t="shared" si="13"/>
        <v>特に課題はない</v>
      </c>
    </row>
    <row r="147" spans="2:57" x14ac:dyDescent="0.55000000000000004"/>
    <row r="148" spans="2:57" ht="35.15" customHeight="1" x14ac:dyDescent="0.55000000000000004">
      <c r="D148" s="53"/>
      <c r="E148" s="164" t="s">
        <v>127</v>
      </c>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row>
    <row r="149" spans="2:57" ht="8.5" customHeight="1" x14ac:dyDescent="0.55000000000000004">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row>
    <row r="150" spans="2:57" ht="63.65" customHeight="1" x14ac:dyDescent="0.55000000000000004">
      <c r="C150" s="35"/>
      <c r="D150" s="133"/>
      <c r="E150" s="13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35"/>
    </row>
    <row r="151" spans="2:57" x14ac:dyDescent="0.55000000000000004">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row>
    <row r="152" spans="2:57" x14ac:dyDescent="0.55000000000000004">
      <c r="B152" s="27" t="s">
        <v>247</v>
      </c>
    </row>
    <row r="153" spans="2:57" ht="35.15" customHeight="1" x14ac:dyDescent="0.55000000000000004">
      <c r="B153" s="64" t="s">
        <v>342</v>
      </c>
      <c r="C153" s="53"/>
      <c r="D153" s="53"/>
      <c r="E153" s="164" t="s">
        <v>254</v>
      </c>
      <c r="F153" s="164"/>
      <c r="G153" s="164"/>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BC153" s="80" t="s">
        <v>200</v>
      </c>
    </row>
    <row r="154" spans="2:57" ht="8.5" customHeight="1" thickBot="1" x14ac:dyDescent="0.6">
      <c r="D154" s="28"/>
      <c r="E154" s="28"/>
      <c r="F154" s="28"/>
      <c r="G154" s="28"/>
    </row>
    <row r="155" spans="2:57" ht="23" thickBot="1" x14ac:dyDescent="0.6">
      <c r="E155" s="34"/>
      <c r="F155" s="20" t="s">
        <v>119</v>
      </c>
      <c r="BC155" s="82">
        <v>0</v>
      </c>
      <c r="BD155" s="80">
        <v>1</v>
      </c>
      <c r="BE155" s="80" t="str">
        <f>F155</f>
        <v>人材確保（研究開発人材）</v>
      </c>
    </row>
    <row r="156" spans="2:57" x14ac:dyDescent="0.55000000000000004">
      <c r="E156" s="34"/>
      <c r="F156" s="20" t="s">
        <v>120</v>
      </c>
      <c r="BC156" s="80" t="e">
        <f>VLOOKUP(BC155,BD155:BE163,2,TRUE)</f>
        <v>#N/A</v>
      </c>
      <c r="BD156" s="80">
        <v>2</v>
      </c>
      <c r="BE156" s="80" t="str">
        <f t="shared" ref="BE156:BE163" si="14">F156</f>
        <v>資金獲得</v>
      </c>
    </row>
    <row r="157" spans="2:57" x14ac:dyDescent="0.55000000000000004">
      <c r="E157" s="34"/>
      <c r="F157" s="20" t="s">
        <v>121</v>
      </c>
      <c r="BD157" s="80">
        <v>3</v>
      </c>
      <c r="BE157" s="80" t="str">
        <f t="shared" si="14"/>
        <v>設備確保</v>
      </c>
    </row>
    <row r="158" spans="2:57" x14ac:dyDescent="0.55000000000000004">
      <c r="E158" s="34"/>
      <c r="F158" s="20" t="s">
        <v>122</v>
      </c>
      <c r="BD158" s="80">
        <v>4</v>
      </c>
      <c r="BE158" s="80" t="str">
        <f t="shared" si="14"/>
        <v>生物・遺伝資源確保</v>
      </c>
    </row>
    <row r="159" spans="2:57" x14ac:dyDescent="0.55000000000000004">
      <c r="E159" s="34"/>
      <c r="F159" s="20" t="s">
        <v>123</v>
      </c>
      <c r="BD159" s="80">
        <v>5</v>
      </c>
      <c r="BE159" s="80" t="str">
        <f t="shared" si="14"/>
        <v>市場性見通し</v>
      </c>
    </row>
    <row r="160" spans="2:57" x14ac:dyDescent="0.55000000000000004">
      <c r="E160" s="34"/>
      <c r="F160" s="20" t="s">
        <v>124</v>
      </c>
      <c r="BD160" s="80">
        <v>6</v>
      </c>
      <c r="BE160" s="80" t="str">
        <f t="shared" si="14"/>
        <v>知財戦略立案</v>
      </c>
    </row>
    <row r="161" spans="2:57" x14ac:dyDescent="0.55000000000000004">
      <c r="E161" s="34"/>
      <c r="F161" s="20" t="s">
        <v>125</v>
      </c>
      <c r="BD161" s="80">
        <v>7</v>
      </c>
      <c r="BE161" s="80" t="str">
        <f t="shared" si="14"/>
        <v>相談先・連携先の確保</v>
      </c>
    </row>
    <row r="162" spans="2:57" x14ac:dyDescent="0.55000000000000004">
      <c r="E162" s="34"/>
      <c r="F162" s="20" t="s">
        <v>101</v>
      </c>
      <c r="BD162" s="80">
        <v>8</v>
      </c>
      <c r="BE162" s="80" t="str">
        <f t="shared" si="14"/>
        <v>その他</v>
      </c>
    </row>
    <row r="163" spans="2:57" x14ac:dyDescent="0.55000000000000004">
      <c r="E163" s="34"/>
      <c r="F163" s="20" t="s">
        <v>126</v>
      </c>
      <c r="BD163" s="80">
        <v>9</v>
      </c>
      <c r="BE163" s="80" t="str">
        <f t="shared" si="14"/>
        <v>特に課題はない</v>
      </c>
    </row>
    <row r="164" spans="2:57" x14ac:dyDescent="0.55000000000000004"/>
    <row r="165" spans="2:57" ht="35.15" customHeight="1" x14ac:dyDescent="0.55000000000000004">
      <c r="D165" s="53"/>
      <c r="E165" s="164" t="s">
        <v>127</v>
      </c>
      <c r="F165" s="164"/>
      <c r="G165" s="164"/>
      <c r="H165" s="164"/>
      <c r="I165" s="164"/>
      <c r="J165" s="164"/>
      <c r="K165" s="164"/>
      <c r="L165" s="164"/>
      <c r="M165" s="164"/>
      <c r="N165" s="164"/>
      <c r="O165" s="164"/>
      <c r="P165" s="164"/>
      <c r="Q165" s="164"/>
      <c r="R165" s="164"/>
      <c r="S165" s="164"/>
      <c r="T165" s="164"/>
      <c r="U165" s="164"/>
      <c r="V165" s="164"/>
      <c r="W165" s="164"/>
      <c r="X165" s="164"/>
      <c r="Y165" s="164"/>
      <c r="Z165" s="164"/>
      <c r="AA165" s="164"/>
      <c r="AB165" s="164"/>
      <c r="AC165" s="164"/>
      <c r="AD165" s="164"/>
      <c r="AE165" s="164"/>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row>
    <row r="166" spans="2:57" ht="8.5" customHeight="1" x14ac:dyDescent="0.55000000000000004">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row>
    <row r="167" spans="2:57" ht="63.65" customHeight="1" x14ac:dyDescent="0.55000000000000004">
      <c r="C167" s="35"/>
      <c r="D167" s="133"/>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5"/>
      <c r="AY167" s="35"/>
    </row>
    <row r="168" spans="2:57" x14ac:dyDescent="0.55000000000000004"/>
    <row r="169" spans="2:57" x14ac:dyDescent="0.55000000000000004">
      <c r="B169" s="27" t="s">
        <v>450</v>
      </c>
    </row>
    <row r="170" spans="2:57" ht="49.5" customHeight="1" x14ac:dyDescent="0.55000000000000004">
      <c r="B170" s="64" t="s">
        <v>352</v>
      </c>
      <c r="C170" s="53"/>
      <c r="D170" s="53"/>
      <c r="E170" s="139" t="s">
        <v>499</v>
      </c>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39"/>
      <c r="AC170" s="139"/>
      <c r="AD170" s="139"/>
      <c r="AE170" s="139"/>
      <c r="AF170" s="139"/>
      <c r="AG170" s="139"/>
      <c r="AH170" s="139"/>
      <c r="AI170" s="139"/>
      <c r="AJ170" s="139"/>
      <c r="AK170" s="139"/>
      <c r="AL170" s="139"/>
      <c r="AM170" s="139"/>
      <c r="AN170" s="139"/>
      <c r="AO170" s="139"/>
      <c r="AP170" s="139"/>
      <c r="AQ170" s="139"/>
      <c r="AR170" s="139"/>
      <c r="AS170" s="139"/>
      <c r="AT170" s="139"/>
      <c r="AU170" s="139"/>
      <c r="AV170" s="139"/>
      <c r="AW170" s="139"/>
      <c r="AX170" s="139"/>
      <c r="AY170" s="139"/>
    </row>
    <row r="171" spans="2:57" ht="8.5" customHeight="1" x14ac:dyDescent="0.55000000000000004">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row>
    <row r="172" spans="2:57" ht="63.65" customHeight="1" x14ac:dyDescent="0.55000000000000004">
      <c r="C172" s="35"/>
      <c r="D172" s="133"/>
      <c r="E172" s="13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35"/>
    </row>
    <row r="173" spans="2:57" x14ac:dyDescent="0.55000000000000004">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row>
    <row r="174" spans="2:57" x14ac:dyDescent="0.55000000000000004"/>
    <row r="175" spans="2:57" x14ac:dyDescent="0.55000000000000004">
      <c r="B175" s="25" t="s">
        <v>128</v>
      </c>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row>
    <row r="176" spans="2:57" x14ac:dyDescent="0.55000000000000004">
      <c r="B176" s="27" t="s">
        <v>245</v>
      </c>
    </row>
    <row r="177" spans="2:57" ht="35.15" customHeight="1" x14ac:dyDescent="0.55000000000000004">
      <c r="B177" s="64" t="s">
        <v>353</v>
      </c>
      <c r="C177" s="53"/>
      <c r="D177" s="53"/>
      <c r="E177" s="164" t="s">
        <v>253</v>
      </c>
      <c r="F177" s="164"/>
      <c r="G177" s="164"/>
      <c r="H177" s="164"/>
      <c r="I177" s="164"/>
      <c r="J177" s="164"/>
      <c r="K177" s="164"/>
      <c r="L177" s="164"/>
      <c r="M177" s="164"/>
      <c r="N177" s="164"/>
      <c r="O177" s="164"/>
      <c r="P177" s="164"/>
      <c r="Q177" s="164"/>
      <c r="R177" s="164"/>
      <c r="S177" s="164"/>
      <c r="T177" s="164"/>
      <c r="U177" s="164"/>
      <c r="V177" s="164"/>
      <c r="W177" s="164"/>
      <c r="X177" s="164"/>
      <c r="Y177" s="164"/>
      <c r="Z177" s="164"/>
      <c r="AA177" s="164"/>
      <c r="AB177" s="164"/>
      <c r="AC177" s="164"/>
      <c r="AD177" s="164"/>
      <c r="AE177" s="164"/>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BC177" s="80" t="s">
        <v>200</v>
      </c>
    </row>
    <row r="178" spans="2:57" ht="8.5" customHeight="1" thickBot="1" x14ac:dyDescent="0.6">
      <c r="D178" s="28"/>
      <c r="E178" s="28"/>
      <c r="F178" s="28"/>
      <c r="G178" s="28"/>
    </row>
    <row r="179" spans="2:57" ht="23" thickBot="1" x14ac:dyDescent="0.6">
      <c r="E179" s="34"/>
      <c r="F179" s="20" t="s">
        <v>129</v>
      </c>
      <c r="BC179" s="82">
        <v>0</v>
      </c>
      <c r="BD179" s="80">
        <v>1</v>
      </c>
      <c r="BE179" s="80" t="str">
        <f>F179</f>
        <v>人材確保（操業人材）</v>
      </c>
    </row>
    <row r="180" spans="2:57" x14ac:dyDescent="0.55000000000000004">
      <c r="E180" s="34"/>
      <c r="F180" s="20" t="s">
        <v>130</v>
      </c>
      <c r="BC180" s="80" t="e">
        <f>VLOOKUP(BC179,BD179:BE191,2,TRUE)</f>
        <v>#N/A</v>
      </c>
      <c r="BD180" s="80">
        <v>2</v>
      </c>
      <c r="BE180" s="80" t="str">
        <f t="shared" ref="BE180:BE191" si="15">F180</f>
        <v>人材確保（その他：営業人材等）</v>
      </c>
    </row>
    <row r="181" spans="2:57" x14ac:dyDescent="0.55000000000000004">
      <c r="E181" s="34"/>
      <c r="F181" s="20" t="s">
        <v>131</v>
      </c>
      <c r="BD181" s="80">
        <v>3</v>
      </c>
      <c r="BE181" s="80" t="str">
        <f t="shared" si="15"/>
        <v>自社設備投資</v>
      </c>
    </row>
    <row r="182" spans="2:57" x14ac:dyDescent="0.55000000000000004">
      <c r="E182" s="34"/>
      <c r="F182" s="20" t="s">
        <v>132</v>
      </c>
      <c r="BD182" s="80">
        <v>4</v>
      </c>
      <c r="BE182" s="80" t="str">
        <f t="shared" si="15"/>
        <v>生産委託先確保</v>
      </c>
    </row>
    <row r="183" spans="2:57" x14ac:dyDescent="0.55000000000000004">
      <c r="E183" s="34"/>
      <c r="F183" s="20" t="s">
        <v>133</v>
      </c>
      <c r="BD183" s="80">
        <v>5</v>
      </c>
      <c r="BE183" s="80" t="str">
        <f t="shared" si="15"/>
        <v>原材料確保</v>
      </c>
    </row>
    <row r="184" spans="2:57" x14ac:dyDescent="0.55000000000000004">
      <c r="E184" s="34"/>
      <c r="F184" s="20" t="s">
        <v>134</v>
      </c>
      <c r="BD184" s="80">
        <v>6</v>
      </c>
      <c r="BE184" s="80" t="str">
        <f t="shared" si="15"/>
        <v>規制・許認可対応</v>
      </c>
    </row>
    <row r="185" spans="2:57" x14ac:dyDescent="0.55000000000000004">
      <c r="E185" s="34"/>
      <c r="F185" s="20" t="s">
        <v>135</v>
      </c>
      <c r="BD185" s="80">
        <v>7</v>
      </c>
      <c r="BE185" s="80" t="str">
        <f t="shared" si="15"/>
        <v>知財対応</v>
      </c>
    </row>
    <row r="186" spans="2:57" x14ac:dyDescent="0.55000000000000004">
      <c r="E186" s="34"/>
      <c r="F186" s="20" t="s">
        <v>136</v>
      </c>
      <c r="BD186" s="80">
        <v>8</v>
      </c>
      <c r="BE186" s="80" t="str">
        <f t="shared" si="15"/>
        <v>販売チャネル確保</v>
      </c>
    </row>
    <row r="187" spans="2:57" x14ac:dyDescent="0.55000000000000004">
      <c r="E187" s="34"/>
      <c r="F187" s="20" t="s">
        <v>137</v>
      </c>
      <c r="BD187" s="80">
        <v>9</v>
      </c>
      <c r="BE187" s="80" t="str">
        <f t="shared" si="15"/>
        <v>市場性（消費者認知）</v>
      </c>
    </row>
    <row r="188" spans="2:57" x14ac:dyDescent="0.55000000000000004">
      <c r="E188" s="34"/>
      <c r="F188" s="20" t="s">
        <v>138</v>
      </c>
      <c r="BD188" s="80">
        <v>10</v>
      </c>
      <c r="BE188" s="80" t="str">
        <f t="shared" si="15"/>
        <v>市場性（競合製品の存在）</v>
      </c>
    </row>
    <row r="189" spans="2:57" x14ac:dyDescent="0.55000000000000004">
      <c r="E189" s="34"/>
      <c r="F189" s="20" t="s">
        <v>101</v>
      </c>
      <c r="BD189" s="80">
        <v>11</v>
      </c>
      <c r="BE189" s="80" t="str">
        <f t="shared" si="15"/>
        <v>その他</v>
      </c>
    </row>
    <row r="190" spans="2:57" x14ac:dyDescent="0.55000000000000004">
      <c r="E190" s="34"/>
      <c r="F190" s="20" t="s">
        <v>126</v>
      </c>
      <c r="BD190" s="80">
        <v>12</v>
      </c>
      <c r="BE190" s="80" t="str">
        <f t="shared" si="15"/>
        <v>特に課題はない</v>
      </c>
    </row>
    <row r="191" spans="2:57" x14ac:dyDescent="0.55000000000000004">
      <c r="E191" s="34"/>
      <c r="F191" s="20" t="s">
        <v>96</v>
      </c>
      <c r="BD191" s="80">
        <v>13</v>
      </c>
      <c r="BE191" s="80" t="str">
        <f t="shared" si="15"/>
        <v>事業化段階に進んでいない</v>
      </c>
    </row>
    <row r="192" spans="2:57" x14ac:dyDescent="0.55000000000000004"/>
    <row r="193" spans="2:57" ht="35.15" customHeight="1" x14ac:dyDescent="0.55000000000000004">
      <c r="D193" s="53"/>
      <c r="E193" s="164" t="s">
        <v>183</v>
      </c>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164"/>
      <c r="AB193" s="164"/>
      <c r="AC193" s="164"/>
      <c r="AD193" s="164"/>
      <c r="AE193" s="164"/>
      <c r="AF193" s="164"/>
      <c r="AG193" s="164"/>
      <c r="AH193" s="164"/>
      <c r="AI193" s="164"/>
      <c r="AJ193" s="164"/>
      <c r="AK193" s="164"/>
      <c r="AL193" s="164"/>
      <c r="AM193" s="164"/>
      <c r="AN193" s="164"/>
      <c r="AO193" s="164"/>
      <c r="AP193" s="164"/>
      <c r="AQ193" s="164"/>
      <c r="AR193" s="164"/>
      <c r="AS193" s="164"/>
      <c r="AT193" s="164"/>
      <c r="AU193" s="164"/>
      <c r="AV193" s="164"/>
      <c r="AW193" s="164"/>
      <c r="AX193" s="164"/>
      <c r="AY193" s="164"/>
    </row>
    <row r="194" spans="2:57" ht="8.5" customHeight="1" x14ac:dyDescent="0.55000000000000004">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row>
    <row r="195" spans="2:57" ht="63.65" customHeight="1" x14ac:dyDescent="0.55000000000000004">
      <c r="C195" s="35"/>
      <c r="D195" s="133"/>
      <c r="E195" s="13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5"/>
      <c r="AY195" s="35"/>
    </row>
    <row r="196" spans="2:57" x14ac:dyDescent="0.55000000000000004"/>
    <row r="197" spans="2:57" x14ac:dyDescent="0.55000000000000004">
      <c r="B197" s="27" t="s">
        <v>246</v>
      </c>
    </row>
    <row r="198" spans="2:57" ht="35.15" customHeight="1" x14ac:dyDescent="0.55000000000000004">
      <c r="B198" s="64" t="s">
        <v>354</v>
      </c>
      <c r="C198" s="53"/>
      <c r="D198" s="53"/>
      <c r="E198" s="164" t="s">
        <v>252</v>
      </c>
      <c r="F198" s="164"/>
      <c r="G198" s="164"/>
      <c r="H198" s="164"/>
      <c r="I198" s="164"/>
      <c r="J198" s="164"/>
      <c r="K198" s="164"/>
      <c r="L198" s="164"/>
      <c r="M198" s="164"/>
      <c r="N198" s="164"/>
      <c r="O198" s="164"/>
      <c r="P198" s="164"/>
      <c r="Q198" s="164"/>
      <c r="R198" s="164"/>
      <c r="S198" s="164"/>
      <c r="T198" s="164"/>
      <c r="U198" s="164"/>
      <c r="V198" s="164"/>
      <c r="W198" s="164"/>
      <c r="X198" s="164"/>
      <c r="Y198" s="164"/>
      <c r="Z198" s="164"/>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BC198" s="80" t="s">
        <v>200</v>
      </c>
    </row>
    <row r="199" spans="2:57" ht="8.5" customHeight="1" thickBot="1" x14ac:dyDescent="0.6">
      <c r="D199" s="28"/>
      <c r="E199" s="28"/>
      <c r="F199" s="28"/>
      <c r="G199" s="28"/>
    </row>
    <row r="200" spans="2:57" ht="23" thickBot="1" x14ac:dyDescent="0.6">
      <c r="E200" s="34"/>
      <c r="F200" s="20" t="s">
        <v>129</v>
      </c>
      <c r="BC200" s="82">
        <v>0</v>
      </c>
      <c r="BD200" s="80">
        <v>1</v>
      </c>
      <c r="BE200" s="80" t="str">
        <f>F200</f>
        <v>人材確保（操業人材）</v>
      </c>
    </row>
    <row r="201" spans="2:57" x14ac:dyDescent="0.55000000000000004">
      <c r="E201" s="34"/>
      <c r="F201" s="20" t="s">
        <v>130</v>
      </c>
      <c r="BC201" s="80" t="e">
        <f>VLOOKUP(BC200,BD200:BE212,2,TRUE)</f>
        <v>#N/A</v>
      </c>
      <c r="BD201" s="80">
        <v>2</v>
      </c>
      <c r="BE201" s="80" t="str">
        <f t="shared" ref="BE201:BE212" si="16">F201</f>
        <v>人材確保（その他：営業人材等）</v>
      </c>
    </row>
    <row r="202" spans="2:57" x14ac:dyDescent="0.55000000000000004">
      <c r="E202" s="34"/>
      <c r="F202" s="20" t="s">
        <v>131</v>
      </c>
      <c r="BD202" s="80">
        <v>3</v>
      </c>
      <c r="BE202" s="80" t="str">
        <f t="shared" si="16"/>
        <v>自社設備投資</v>
      </c>
    </row>
    <row r="203" spans="2:57" x14ac:dyDescent="0.55000000000000004">
      <c r="E203" s="34"/>
      <c r="F203" s="20" t="s">
        <v>132</v>
      </c>
      <c r="BD203" s="80">
        <v>4</v>
      </c>
      <c r="BE203" s="80" t="str">
        <f t="shared" si="16"/>
        <v>生産委託先確保</v>
      </c>
    </row>
    <row r="204" spans="2:57" x14ac:dyDescent="0.55000000000000004">
      <c r="E204" s="34"/>
      <c r="F204" s="20" t="s">
        <v>133</v>
      </c>
      <c r="BD204" s="80">
        <v>5</v>
      </c>
      <c r="BE204" s="80" t="str">
        <f t="shared" si="16"/>
        <v>原材料確保</v>
      </c>
    </row>
    <row r="205" spans="2:57" x14ac:dyDescent="0.55000000000000004">
      <c r="E205" s="34"/>
      <c r="F205" s="20" t="s">
        <v>134</v>
      </c>
      <c r="BD205" s="80">
        <v>6</v>
      </c>
      <c r="BE205" s="80" t="str">
        <f t="shared" si="16"/>
        <v>規制・許認可対応</v>
      </c>
    </row>
    <row r="206" spans="2:57" x14ac:dyDescent="0.55000000000000004">
      <c r="E206" s="34"/>
      <c r="F206" s="20" t="s">
        <v>135</v>
      </c>
      <c r="BD206" s="80">
        <v>7</v>
      </c>
      <c r="BE206" s="80" t="str">
        <f t="shared" si="16"/>
        <v>知財対応</v>
      </c>
    </row>
    <row r="207" spans="2:57" x14ac:dyDescent="0.55000000000000004">
      <c r="E207" s="34"/>
      <c r="F207" s="20" t="s">
        <v>136</v>
      </c>
      <c r="BD207" s="80">
        <v>8</v>
      </c>
      <c r="BE207" s="80" t="str">
        <f t="shared" si="16"/>
        <v>販売チャネル確保</v>
      </c>
    </row>
    <row r="208" spans="2:57" x14ac:dyDescent="0.55000000000000004">
      <c r="E208" s="34"/>
      <c r="F208" s="20" t="s">
        <v>137</v>
      </c>
      <c r="BD208" s="80">
        <v>9</v>
      </c>
      <c r="BE208" s="80" t="str">
        <f t="shared" si="16"/>
        <v>市場性（消費者認知）</v>
      </c>
    </row>
    <row r="209" spans="2:57" x14ac:dyDescent="0.55000000000000004">
      <c r="E209" s="34"/>
      <c r="F209" s="20" t="s">
        <v>138</v>
      </c>
      <c r="BD209" s="80">
        <v>10</v>
      </c>
      <c r="BE209" s="80" t="str">
        <f t="shared" si="16"/>
        <v>市場性（競合製品の存在）</v>
      </c>
    </row>
    <row r="210" spans="2:57" x14ac:dyDescent="0.55000000000000004">
      <c r="E210" s="34"/>
      <c r="F210" s="20" t="s">
        <v>101</v>
      </c>
      <c r="BD210" s="80">
        <v>11</v>
      </c>
      <c r="BE210" s="80" t="str">
        <f t="shared" si="16"/>
        <v>その他</v>
      </c>
    </row>
    <row r="211" spans="2:57" x14ac:dyDescent="0.55000000000000004">
      <c r="E211" s="34"/>
      <c r="F211" s="20" t="s">
        <v>126</v>
      </c>
      <c r="BD211" s="80">
        <v>12</v>
      </c>
      <c r="BE211" s="80" t="str">
        <f t="shared" si="16"/>
        <v>特に課題はない</v>
      </c>
    </row>
    <row r="212" spans="2:57" x14ac:dyDescent="0.55000000000000004">
      <c r="E212" s="34"/>
      <c r="F212" s="20" t="s">
        <v>96</v>
      </c>
      <c r="BD212" s="80">
        <v>13</v>
      </c>
      <c r="BE212" s="80" t="str">
        <f t="shared" si="16"/>
        <v>事業化段階に進んでいない</v>
      </c>
    </row>
    <row r="213" spans="2:57" x14ac:dyDescent="0.55000000000000004"/>
    <row r="214" spans="2:57" ht="35.15" customHeight="1" x14ac:dyDescent="0.55000000000000004">
      <c r="D214" s="53"/>
      <c r="E214" s="164" t="s">
        <v>183</v>
      </c>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4"/>
      <c r="AY214" s="164"/>
    </row>
    <row r="215" spans="2:57" ht="8.5" customHeight="1" x14ac:dyDescent="0.55000000000000004">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c r="AI215" s="35"/>
      <c r="AJ215" s="35"/>
      <c r="AK215" s="35"/>
      <c r="AL215" s="35"/>
      <c r="AM215" s="35"/>
      <c r="AN215" s="35"/>
      <c r="AO215" s="35"/>
      <c r="AP215" s="35"/>
      <c r="AQ215" s="35"/>
      <c r="AR215" s="35"/>
      <c r="AS215" s="35"/>
      <c r="AT215" s="35"/>
      <c r="AU215" s="35"/>
      <c r="AV215" s="35"/>
      <c r="AW215" s="35"/>
      <c r="AX215" s="35"/>
      <c r="AY215" s="35"/>
    </row>
    <row r="216" spans="2:57" ht="63.65" customHeight="1" x14ac:dyDescent="0.55000000000000004">
      <c r="C216" s="35"/>
      <c r="D216" s="133"/>
      <c r="E216" s="134"/>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5"/>
      <c r="AY216" s="35"/>
    </row>
    <row r="217" spans="2:57" x14ac:dyDescent="0.55000000000000004"/>
    <row r="218" spans="2:57" x14ac:dyDescent="0.55000000000000004">
      <c r="B218" s="27" t="s">
        <v>247</v>
      </c>
    </row>
    <row r="219" spans="2:57" ht="35.15" customHeight="1" x14ac:dyDescent="0.55000000000000004">
      <c r="B219" s="64" t="s">
        <v>355</v>
      </c>
      <c r="C219" s="53"/>
      <c r="D219" s="53"/>
      <c r="E219" s="164" t="s">
        <v>251</v>
      </c>
      <c r="F219" s="164"/>
      <c r="G219" s="164"/>
      <c r="H219" s="164"/>
      <c r="I219" s="164"/>
      <c r="J219" s="164"/>
      <c r="K219" s="164"/>
      <c r="L219" s="164"/>
      <c r="M219" s="164"/>
      <c r="N219" s="164"/>
      <c r="O219" s="164"/>
      <c r="P219" s="164"/>
      <c r="Q219" s="164"/>
      <c r="R219" s="164"/>
      <c r="S219" s="164"/>
      <c r="T219" s="164"/>
      <c r="U219" s="164"/>
      <c r="V219" s="164"/>
      <c r="W219" s="164"/>
      <c r="X219" s="164"/>
      <c r="Y219" s="164"/>
      <c r="Z219" s="164"/>
      <c r="AA219" s="164"/>
      <c r="AB219" s="164"/>
      <c r="AC219" s="164"/>
      <c r="AD219" s="164"/>
      <c r="AE219" s="164"/>
      <c r="AF219" s="164"/>
      <c r="AG219" s="164"/>
      <c r="AH219" s="164"/>
      <c r="AI219" s="164"/>
      <c r="AJ219" s="164"/>
      <c r="AK219" s="164"/>
      <c r="AL219" s="164"/>
      <c r="AM219" s="164"/>
      <c r="AN219" s="164"/>
      <c r="AO219" s="164"/>
      <c r="AP219" s="164"/>
      <c r="AQ219" s="164"/>
      <c r="AR219" s="164"/>
      <c r="AS219" s="164"/>
      <c r="AT219" s="164"/>
      <c r="AU219" s="164"/>
      <c r="AV219" s="164"/>
      <c r="AW219" s="164"/>
      <c r="AX219" s="164"/>
      <c r="AY219" s="164"/>
      <c r="BC219" s="80" t="s">
        <v>200</v>
      </c>
    </row>
    <row r="220" spans="2:57" ht="8.5" customHeight="1" thickBot="1" x14ac:dyDescent="0.6">
      <c r="D220" s="28"/>
      <c r="E220" s="28"/>
      <c r="F220" s="28"/>
      <c r="G220" s="28"/>
    </row>
    <row r="221" spans="2:57" ht="23" thickBot="1" x14ac:dyDescent="0.6">
      <c r="E221" s="34"/>
      <c r="F221" s="20" t="s">
        <v>129</v>
      </c>
      <c r="BC221" s="82">
        <v>0</v>
      </c>
      <c r="BD221" s="80">
        <v>1</v>
      </c>
      <c r="BE221" s="80" t="str">
        <f>F221</f>
        <v>人材確保（操業人材）</v>
      </c>
    </row>
    <row r="222" spans="2:57" x14ac:dyDescent="0.55000000000000004">
      <c r="E222" s="34"/>
      <c r="F222" s="20" t="s">
        <v>130</v>
      </c>
      <c r="BC222" s="80" t="e">
        <f>VLOOKUP(BC221,BD221:BE233,2,TRUE)</f>
        <v>#N/A</v>
      </c>
      <c r="BD222" s="80">
        <v>2</v>
      </c>
      <c r="BE222" s="80" t="str">
        <f t="shared" ref="BE222:BE233" si="17">F222</f>
        <v>人材確保（その他：営業人材等）</v>
      </c>
    </row>
    <row r="223" spans="2:57" x14ac:dyDescent="0.55000000000000004">
      <c r="E223" s="34"/>
      <c r="F223" s="20" t="s">
        <v>131</v>
      </c>
      <c r="BD223" s="80">
        <v>3</v>
      </c>
      <c r="BE223" s="80" t="str">
        <f t="shared" si="17"/>
        <v>自社設備投資</v>
      </c>
    </row>
    <row r="224" spans="2:57" x14ac:dyDescent="0.55000000000000004">
      <c r="E224" s="34"/>
      <c r="F224" s="20" t="s">
        <v>132</v>
      </c>
      <c r="BD224" s="80">
        <v>4</v>
      </c>
      <c r="BE224" s="80" t="str">
        <f t="shared" si="17"/>
        <v>生産委託先確保</v>
      </c>
    </row>
    <row r="225" spans="2:57" x14ac:dyDescent="0.55000000000000004">
      <c r="E225" s="34"/>
      <c r="F225" s="20" t="s">
        <v>133</v>
      </c>
      <c r="BD225" s="80">
        <v>5</v>
      </c>
      <c r="BE225" s="80" t="str">
        <f t="shared" si="17"/>
        <v>原材料確保</v>
      </c>
    </row>
    <row r="226" spans="2:57" x14ac:dyDescent="0.55000000000000004">
      <c r="E226" s="34"/>
      <c r="F226" s="20" t="s">
        <v>134</v>
      </c>
      <c r="BD226" s="80">
        <v>6</v>
      </c>
      <c r="BE226" s="80" t="str">
        <f t="shared" si="17"/>
        <v>規制・許認可対応</v>
      </c>
    </row>
    <row r="227" spans="2:57" x14ac:dyDescent="0.55000000000000004">
      <c r="E227" s="34"/>
      <c r="F227" s="20" t="s">
        <v>135</v>
      </c>
      <c r="BD227" s="80">
        <v>7</v>
      </c>
      <c r="BE227" s="80" t="str">
        <f t="shared" si="17"/>
        <v>知財対応</v>
      </c>
    </row>
    <row r="228" spans="2:57" x14ac:dyDescent="0.55000000000000004">
      <c r="E228" s="34"/>
      <c r="F228" s="20" t="s">
        <v>136</v>
      </c>
      <c r="BD228" s="80">
        <v>8</v>
      </c>
      <c r="BE228" s="80" t="str">
        <f t="shared" si="17"/>
        <v>販売チャネル確保</v>
      </c>
    </row>
    <row r="229" spans="2:57" x14ac:dyDescent="0.55000000000000004">
      <c r="E229" s="34"/>
      <c r="F229" s="20" t="s">
        <v>137</v>
      </c>
      <c r="BD229" s="80">
        <v>9</v>
      </c>
      <c r="BE229" s="80" t="str">
        <f t="shared" si="17"/>
        <v>市場性（消費者認知）</v>
      </c>
    </row>
    <row r="230" spans="2:57" x14ac:dyDescent="0.55000000000000004">
      <c r="E230" s="34"/>
      <c r="F230" s="20" t="s">
        <v>138</v>
      </c>
      <c r="BD230" s="80">
        <v>10</v>
      </c>
      <c r="BE230" s="80" t="str">
        <f t="shared" si="17"/>
        <v>市場性（競合製品の存在）</v>
      </c>
    </row>
    <row r="231" spans="2:57" x14ac:dyDescent="0.55000000000000004">
      <c r="E231" s="34"/>
      <c r="F231" s="20" t="s">
        <v>101</v>
      </c>
      <c r="BD231" s="80">
        <v>11</v>
      </c>
      <c r="BE231" s="80" t="str">
        <f t="shared" si="17"/>
        <v>その他</v>
      </c>
    </row>
    <row r="232" spans="2:57" x14ac:dyDescent="0.55000000000000004">
      <c r="E232" s="34"/>
      <c r="F232" s="20" t="s">
        <v>126</v>
      </c>
      <c r="BD232" s="80">
        <v>12</v>
      </c>
      <c r="BE232" s="80" t="str">
        <f t="shared" si="17"/>
        <v>特に課題はない</v>
      </c>
    </row>
    <row r="233" spans="2:57" x14ac:dyDescent="0.55000000000000004">
      <c r="E233" s="34"/>
      <c r="F233" s="20" t="s">
        <v>96</v>
      </c>
      <c r="BD233" s="80">
        <v>13</v>
      </c>
      <c r="BE233" s="80" t="str">
        <f t="shared" si="17"/>
        <v>事業化段階に進んでいない</v>
      </c>
    </row>
    <row r="234" spans="2:57" x14ac:dyDescent="0.55000000000000004"/>
    <row r="235" spans="2:57" ht="35.15" customHeight="1" x14ac:dyDescent="0.55000000000000004">
      <c r="D235" s="53"/>
      <c r="E235" s="164" t="s">
        <v>183</v>
      </c>
      <c r="F235" s="164"/>
      <c r="G235" s="164"/>
      <c r="H235" s="164"/>
      <c r="I235" s="164"/>
      <c r="J235" s="164"/>
      <c r="K235" s="164"/>
      <c r="L235" s="164"/>
      <c r="M235" s="164"/>
      <c r="N235" s="164"/>
      <c r="O235" s="164"/>
      <c r="P235" s="164"/>
      <c r="Q235" s="164"/>
      <c r="R235" s="164"/>
      <c r="S235" s="164"/>
      <c r="T235" s="164"/>
      <c r="U235" s="164"/>
      <c r="V235" s="164"/>
      <c r="W235" s="164"/>
      <c r="X235" s="164"/>
      <c r="Y235" s="164"/>
      <c r="Z235" s="164"/>
      <c r="AA235" s="164"/>
      <c r="AB235" s="164"/>
      <c r="AC235" s="164"/>
      <c r="AD235" s="164"/>
      <c r="AE235" s="164"/>
      <c r="AF235" s="164"/>
      <c r="AG235" s="164"/>
      <c r="AH235" s="164"/>
      <c r="AI235" s="164"/>
      <c r="AJ235" s="164"/>
      <c r="AK235" s="164"/>
      <c r="AL235" s="164"/>
      <c r="AM235" s="164"/>
      <c r="AN235" s="164"/>
      <c r="AO235" s="164"/>
      <c r="AP235" s="164"/>
      <c r="AQ235" s="164"/>
      <c r="AR235" s="164"/>
      <c r="AS235" s="164"/>
      <c r="AT235" s="164"/>
      <c r="AU235" s="164"/>
      <c r="AV235" s="164"/>
      <c r="AW235" s="164"/>
      <c r="AX235" s="164"/>
      <c r="AY235" s="164"/>
    </row>
    <row r="236" spans="2:57" ht="8.5" customHeight="1" x14ac:dyDescent="0.55000000000000004">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c r="AI236" s="35"/>
      <c r="AJ236" s="35"/>
      <c r="AK236" s="35"/>
      <c r="AL236" s="35"/>
      <c r="AM236" s="35"/>
      <c r="AN236" s="35"/>
      <c r="AO236" s="35"/>
      <c r="AP236" s="35"/>
      <c r="AQ236" s="35"/>
      <c r="AR236" s="35"/>
      <c r="AS236" s="35"/>
      <c r="AT236" s="35"/>
      <c r="AU236" s="35"/>
      <c r="AV236" s="35"/>
      <c r="AW236" s="35"/>
      <c r="AX236" s="35"/>
      <c r="AY236" s="35"/>
    </row>
    <row r="237" spans="2:57" ht="63.65" customHeight="1" x14ac:dyDescent="0.55000000000000004">
      <c r="C237" s="35"/>
      <c r="D237" s="133"/>
      <c r="E237" s="134"/>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5"/>
      <c r="AY237" s="35"/>
    </row>
    <row r="238" spans="2:57" x14ac:dyDescent="0.55000000000000004">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c r="AI238" s="35"/>
      <c r="AJ238" s="35"/>
      <c r="AK238" s="35"/>
      <c r="AL238" s="35"/>
      <c r="AM238" s="35"/>
      <c r="AN238" s="35"/>
      <c r="AO238" s="35"/>
      <c r="AP238" s="35"/>
      <c r="AQ238" s="35"/>
      <c r="AR238" s="35"/>
      <c r="AS238" s="35"/>
      <c r="AT238" s="35"/>
      <c r="AU238" s="35"/>
      <c r="AV238" s="35"/>
      <c r="AW238" s="35"/>
      <c r="AX238" s="35"/>
      <c r="AY238" s="35"/>
    </row>
    <row r="239" spans="2:57" x14ac:dyDescent="0.55000000000000004">
      <c r="B239" s="27" t="s">
        <v>451</v>
      </c>
    </row>
    <row r="240" spans="2:57" ht="53.25" customHeight="1" x14ac:dyDescent="0.55000000000000004">
      <c r="B240" s="64" t="s">
        <v>356</v>
      </c>
      <c r="C240" s="53"/>
      <c r="D240" s="53"/>
      <c r="E240" s="139" t="s">
        <v>498</v>
      </c>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39"/>
      <c r="AC240" s="139"/>
      <c r="AD240" s="139"/>
      <c r="AE240" s="139"/>
      <c r="AF240" s="139"/>
      <c r="AG240" s="139"/>
      <c r="AH240" s="139"/>
      <c r="AI240" s="139"/>
      <c r="AJ240" s="139"/>
      <c r="AK240" s="139"/>
      <c r="AL240" s="139"/>
      <c r="AM240" s="139"/>
      <c r="AN240" s="139"/>
      <c r="AO240" s="139"/>
      <c r="AP240" s="139"/>
      <c r="AQ240" s="139"/>
      <c r="AR240" s="139"/>
      <c r="AS240" s="139"/>
      <c r="AT240" s="139"/>
      <c r="AU240" s="139"/>
      <c r="AV240" s="139"/>
      <c r="AW240" s="139"/>
      <c r="AX240" s="139"/>
      <c r="AY240" s="139"/>
    </row>
    <row r="241" spans="3:68" ht="8.5" customHeight="1" x14ac:dyDescent="0.55000000000000004">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c r="AI241" s="35"/>
      <c r="AJ241" s="35"/>
      <c r="AK241" s="35"/>
      <c r="AL241" s="35"/>
      <c r="AM241" s="35"/>
      <c r="AN241" s="35"/>
      <c r="AO241" s="35"/>
      <c r="AP241" s="35"/>
      <c r="AQ241" s="35"/>
      <c r="AR241" s="35"/>
      <c r="AS241" s="35"/>
      <c r="AT241" s="35"/>
      <c r="AU241" s="35"/>
      <c r="AV241" s="35"/>
      <c r="AW241" s="35"/>
      <c r="AX241" s="35"/>
      <c r="AY241" s="35"/>
    </row>
    <row r="242" spans="3:68" ht="63.65" customHeight="1" x14ac:dyDescent="0.55000000000000004">
      <c r="C242" s="35"/>
      <c r="D242" s="133"/>
      <c r="E242" s="134"/>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c r="AY242" s="35"/>
    </row>
    <row r="243" spans="3:68" x14ac:dyDescent="0.55000000000000004">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c r="AI243" s="35"/>
      <c r="AJ243" s="35"/>
      <c r="AK243" s="35"/>
      <c r="AL243" s="35"/>
      <c r="AM243" s="35"/>
      <c r="AN243" s="35"/>
      <c r="AO243" s="35"/>
      <c r="AP243" s="35"/>
      <c r="AQ243" s="35"/>
      <c r="AR243" s="35"/>
      <c r="AS243" s="35"/>
      <c r="AT243" s="35"/>
      <c r="AU243" s="35"/>
      <c r="AV243" s="35"/>
      <c r="AW243" s="35"/>
      <c r="AX243" s="35"/>
      <c r="AY243" s="35"/>
    </row>
    <row r="244" spans="3:68" x14ac:dyDescent="0.55000000000000004"/>
    <row r="245" spans="3:68" x14ac:dyDescent="0.55000000000000004">
      <c r="C245" s="20" t="s">
        <v>291</v>
      </c>
    </row>
    <row r="246" spans="3:68" ht="52.5" customHeight="1" x14ac:dyDescent="0.55000000000000004">
      <c r="C246" s="151" t="s">
        <v>383</v>
      </c>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1"/>
      <c r="AS246" s="151"/>
      <c r="AT246" s="151"/>
      <c r="AU246" s="151"/>
      <c r="AV246" s="151"/>
      <c r="AW246" s="151"/>
      <c r="AX246" s="151"/>
      <c r="AY246" s="151"/>
      <c r="BO246" s="49"/>
      <c r="BP246" s="49"/>
    </row>
    <row r="247" spans="3:68" x14ac:dyDescent="0.55000000000000004">
      <c r="C247" s="65" t="s">
        <v>381</v>
      </c>
      <c r="D247" s="66"/>
      <c r="E247" s="65" t="s">
        <v>382</v>
      </c>
      <c r="F247" s="67"/>
    </row>
    <row r="248" spans="3:68" ht="45" hidden="1" customHeight="1" x14ac:dyDescent="0.55000000000000004">
      <c r="C248" s="56" t="str">
        <f>共通設問!$C$170</f>
        <v/>
      </c>
      <c r="D248" s="57"/>
      <c r="E248" s="56" t="str">
        <f>共通設問!$E$170</f>
        <v/>
      </c>
      <c r="F248" s="57"/>
      <c r="G248" s="141" t="s">
        <v>300</v>
      </c>
      <c r="H248" s="141"/>
      <c r="I248" s="141"/>
      <c r="J248" s="141"/>
      <c r="K248" s="141"/>
      <c r="L248" s="141"/>
      <c r="M248" s="141"/>
      <c r="N248" s="141"/>
      <c r="O248" s="141"/>
      <c r="P248" s="143" t="s">
        <v>310</v>
      </c>
      <c r="Q248" s="143"/>
      <c r="R248" s="143"/>
      <c r="S248" s="143"/>
      <c r="T248" s="143"/>
      <c r="U248" s="143"/>
      <c r="V248" s="143"/>
      <c r="W248" s="143"/>
      <c r="X248" s="143"/>
      <c r="Y248" s="143"/>
      <c r="Z248" s="143"/>
      <c r="AA248" s="143"/>
      <c r="AB248" s="143"/>
      <c r="AC248" s="143"/>
      <c r="AD248" s="153" t="s">
        <v>314</v>
      </c>
      <c r="AE248" s="153"/>
      <c r="AF248" s="153"/>
      <c r="AG248" s="153"/>
      <c r="AH248" s="153"/>
      <c r="AI248" s="153"/>
      <c r="AJ248" s="153"/>
      <c r="AK248" s="153"/>
      <c r="AL248" s="153"/>
      <c r="AM248" s="153"/>
      <c r="AN248" s="153"/>
      <c r="AO248" s="153"/>
      <c r="AP248" s="153"/>
      <c r="AQ248" s="153"/>
      <c r="AR248" s="153"/>
      <c r="AS248" s="153"/>
      <c r="AT248" s="153"/>
      <c r="AU248" s="153"/>
      <c r="AV248" s="153"/>
      <c r="AW248" s="153"/>
      <c r="AX248" s="153"/>
      <c r="AY248" s="153"/>
      <c r="AZ248" s="153"/>
    </row>
    <row r="249" spans="3:68" ht="45" customHeight="1" x14ac:dyDescent="0.55000000000000004">
      <c r="C249" s="58" t="str">
        <f>共通設問!$C$171</f>
        <v/>
      </c>
      <c r="D249" s="59"/>
      <c r="E249" s="56" t="str">
        <f>共通設問!$E$171</f>
        <v/>
      </c>
      <c r="F249" s="59"/>
      <c r="G249" s="141" t="s">
        <v>302</v>
      </c>
      <c r="H249" s="141"/>
      <c r="I249" s="141"/>
      <c r="J249" s="141"/>
      <c r="K249" s="141"/>
      <c r="L249" s="141"/>
      <c r="M249" s="141"/>
      <c r="N249" s="141"/>
      <c r="O249" s="141"/>
      <c r="P249" s="143" t="s">
        <v>311</v>
      </c>
      <c r="Q249" s="143"/>
      <c r="R249" s="143"/>
      <c r="S249" s="143"/>
      <c r="T249" s="143"/>
      <c r="U249" s="143"/>
      <c r="V249" s="143"/>
      <c r="W249" s="143"/>
      <c r="X249" s="143"/>
      <c r="Y249" s="143"/>
      <c r="Z249" s="143"/>
      <c r="AA249" s="143"/>
      <c r="AB249" s="143"/>
      <c r="AC249" s="143"/>
      <c r="AD249" s="149" t="s">
        <v>315</v>
      </c>
      <c r="AE249" s="149"/>
      <c r="AF249" s="149"/>
      <c r="AG249" s="149"/>
      <c r="AH249" s="149"/>
      <c r="AI249" s="149"/>
      <c r="AJ249" s="149"/>
      <c r="AK249" s="149"/>
      <c r="AL249" s="149"/>
      <c r="AM249" s="149"/>
      <c r="AN249" s="149"/>
      <c r="AO249" s="149"/>
      <c r="AP249" s="149"/>
      <c r="AQ249" s="149"/>
      <c r="AR249" s="149"/>
      <c r="AS249" s="149"/>
      <c r="AT249" s="149"/>
      <c r="AU249" s="149"/>
      <c r="AV249" s="149"/>
      <c r="AW249" s="149"/>
      <c r="AX249" s="149"/>
      <c r="AY249" s="149"/>
      <c r="AZ249" s="149"/>
    </row>
    <row r="250" spans="3:68" ht="45" customHeight="1" x14ac:dyDescent="0.55000000000000004">
      <c r="C250" s="58" t="str">
        <f>共通設問!$C$172</f>
        <v/>
      </c>
      <c r="D250" s="59"/>
      <c r="E250" s="58" t="str">
        <f>共通設問!$E$172</f>
        <v/>
      </c>
      <c r="F250" s="59"/>
      <c r="G250" s="141" t="s">
        <v>304</v>
      </c>
      <c r="H250" s="141"/>
      <c r="I250" s="141"/>
      <c r="J250" s="141"/>
      <c r="K250" s="141"/>
      <c r="L250" s="141"/>
      <c r="M250" s="141"/>
      <c r="N250" s="141"/>
      <c r="O250" s="141"/>
      <c r="P250" s="143" t="s">
        <v>312</v>
      </c>
      <c r="Q250" s="143"/>
      <c r="R250" s="143"/>
      <c r="S250" s="143"/>
      <c r="T250" s="143"/>
      <c r="U250" s="143"/>
      <c r="V250" s="143"/>
      <c r="W250" s="143"/>
      <c r="X250" s="143"/>
      <c r="Y250" s="143"/>
      <c r="Z250" s="143"/>
      <c r="AA250" s="143"/>
      <c r="AB250" s="143"/>
      <c r="AC250" s="143"/>
      <c r="AD250" s="149" t="s">
        <v>316</v>
      </c>
      <c r="AE250" s="149"/>
      <c r="AF250" s="149"/>
      <c r="AG250" s="149"/>
      <c r="AH250" s="149"/>
      <c r="AI250" s="149"/>
      <c r="AJ250" s="149"/>
      <c r="AK250" s="149"/>
      <c r="AL250" s="149"/>
      <c r="AM250" s="149"/>
      <c r="AN250" s="149"/>
      <c r="AO250" s="149"/>
      <c r="AP250" s="149"/>
      <c r="AQ250" s="149"/>
      <c r="AR250" s="149"/>
      <c r="AS250" s="149"/>
      <c r="AT250" s="149"/>
      <c r="AU250" s="149"/>
      <c r="AV250" s="149"/>
      <c r="AW250" s="149"/>
      <c r="AX250" s="149"/>
      <c r="AY250" s="149"/>
      <c r="AZ250" s="149"/>
    </row>
    <row r="251" spans="3:68" ht="45" customHeight="1" x14ac:dyDescent="0.55000000000000004">
      <c r="C251" s="60" t="str">
        <f>共通設問!$C$173</f>
        <v/>
      </c>
      <c r="D251" s="61"/>
      <c r="E251" s="60" t="str">
        <f>共通設問!$E$173</f>
        <v/>
      </c>
      <c r="F251" s="61"/>
      <c r="G251" s="142" t="s">
        <v>306</v>
      </c>
      <c r="H251" s="142"/>
      <c r="I251" s="142"/>
      <c r="J251" s="142"/>
      <c r="K251" s="142"/>
      <c r="L251" s="142"/>
      <c r="M251" s="142"/>
      <c r="N251" s="142"/>
      <c r="O251" s="142"/>
      <c r="P251" s="143" t="s">
        <v>313</v>
      </c>
      <c r="Q251" s="143"/>
      <c r="R251" s="143"/>
      <c r="S251" s="143"/>
      <c r="T251" s="143"/>
      <c r="U251" s="143"/>
      <c r="V251" s="143"/>
      <c r="W251" s="143"/>
      <c r="X251" s="143"/>
      <c r="Y251" s="143"/>
      <c r="Z251" s="143"/>
      <c r="AA251" s="143"/>
      <c r="AB251" s="143"/>
      <c r="AC251" s="143"/>
      <c r="AD251" s="150" t="s">
        <v>317</v>
      </c>
      <c r="AE251" s="150"/>
      <c r="AF251" s="150"/>
      <c r="AG251" s="150"/>
      <c r="AH251" s="150"/>
      <c r="AI251" s="150"/>
      <c r="AJ251" s="150"/>
      <c r="AK251" s="150"/>
      <c r="AL251" s="150"/>
      <c r="AM251" s="150"/>
      <c r="AN251" s="150"/>
      <c r="AO251" s="150"/>
      <c r="AP251" s="150"/>
      <c r="AQ251" s="150"/>
      <c r="AR251" s="150"/>
      <c r="AS251" s="150"/>
      <c r="AT251" s="150"/>
      <c r="AU251" s="150"/>
      <c r="AV251" s="150"/>
      <c r="AW251" s="150"/>
      <c r="AX251" s="150"/>
      <c r="AY251" s="150"/>
      <c r="AZ251" s="150"/>
    </row>
    <row r="252" spans="3:68" x14ac:dyDescent="0.55000000000000004"/>
    <row r="253" spans="3:68" ht="80.25" customHeight="1" x14ac:dyDescent="0.55000000000000004">
      <c r="D253" s="136" t="s">
        <v>320</v>
      </c>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6"/>
      <c r="AL253" s="136"/>
      <c r="AM253" s="136"/>
      <c r="AN253" s="136"/>
      <c r="AO253" s="136"/>
      <c r="AP253" s="136"/>
      <c r="AQ253" s="136"/>
      <c r="AR253" s="136"/>
      <c r="AS253" s="136"/>
      <c r="AT253" s="136"/>
      <c r="AU253" s="136"/>
      <c r="AV253" s="136"/>
      <c r="AW253" s="136"/>
      <c r="AX253" s="136"/>
    </row>
    <row r="254" spans="3:68" x14ac:dyDescent="0.55000000000000004"/>
    <row r="255" spans="3:68" ht="43.5" customHeight="1" x14ac:dyDescent="0.55000000000000004">
      <c r="U255" s="157" t="s">
        <v>318</v>
      </c>
      <c r="V255" s="157"/>
      <c r="W255" s="157"/>
      <c r="X255" s="157"/>
      <c r="Y255" s="157"/>
      <c r="Z255" s="157"/>
      <c r="AA255" s="157"/>
      <c r="AB255" s="157"/>
      <c r="AC255" s="157"/>
      <c r="AD255" s="157"/>
      <c r="AE255" s="157"/>
      <c r="AF255" s="157"/>
      <c r="AG255" s="157"/>
      <c r="AI255" s="20" t="s">
        <v>319</v>
      </c>
    </row>
    <row r="256" spans="3:68" x14ac:dyDescent="0.55000000000000004"/>
    <row r="257" x14ac:dyDescent="0.55000000000000004"/>
  </sheetData>
  <sheetProtection algorithmName="SHA-512" hashValue="WK5g34YELQh/nclHAa/hzoEka1XeQmZAYaOnPk3BPipOb6VQhaRQARLNXxEaegarYotwQMRU3yVbR9/L/oQu5g==" saltValue="cOSTPiDm+fT2V8Qejl9wBA==" spinCount="100000" sheet="1" objects="1" scenarios="1"/>
  <mergeCells count="63">
    <mergeCell ref="D253:AX253"/>
    <mergeCell ref="G250:O250"/>
    <mergeCell ref="P250:AC250"/>
    <mergeCell ref="AD248:AZ248"/>
    <mergeCell ref="G249:O249"/>
    <mergeCell ref="P249:AC249"/>
    <mergeCell ref="AD249:AZ249"/>
    <mergeCell ref="AD250:AZ250"/>
    <mergeCell ref="G251:O251"/>
    <mergeCell ref="P251:AC251"/>
    <mergeCell ref="AD251:AZ251"/>
    <mergeCell ref="U255:AG255"/>
    <mergeCell ref="E9:AY9"/>
    <mergeCell ref="E14:AY14"/>
    <mergeCell ref="E31:AY31"/>
    <mergeCell ref="E47:AY47"/>
    <mergeCell ref="E53:AY53"/>
    <mergeCell ref="E62:AY62"/>
    <mergeCell ref="E68:AY68"/>
    <mergeCell ref="E81:AY81"/>
    <mergeCell ref="E99:AY99"/>
    <mergeCell ref="E107:AY107"/>
    <mergeCell ref="E119:AY119"/>
    <mergeCell ref="E136:AY136"/>
    <mergeCell ref="E235:AY235"/>
    <mergeCell ref="K76:Q76"/>
    <mergeCell ref="P248:AC248"/>
    <mergeCell ref="E131:AY131"/>
    <mergeCell ref="E148:AY148"/>
    <mergeCell ref="E240:AY240"/>
    <mergeCell ref="E170:AY170"/>
    <mergeCell ref="E165:AY165"/>
    <mergeCell ref="E153:AY153"/>
    <mergeCell ref="E219:AY219"/>
    <mergeCell ref="E214:AY214"/>
    <mergeCell ref="E198:AY198"/>
    <mergeCell ref="E177:AY177"/>
    <mergeCell ref="C246:AY246"/>
    <mergeCell ref="G248:O248"/>
    <mergeCell ref="E193:AY193"/>
    <mergeCell ref="D242:AX242"/>
    <mergeCell ref="I11:R11"/>
    <mergeCell ref="D11:H11"/>
    <mergeCell ref="D65:AX65"/>
    <mergeCell ref="D50:AX50"/>
    <mergeCell ref="D150:AX150"/>
    <mergeCell ref="D167:AX167"/>
    <mergeCell ref="D172:AX172"/>
    <mergeCell ref="D195:AX195"/>
    <mergeCell ref="D216:AX216"/>
    <mergeCell ref="D237:AX237"/>
    <mergeCell ref="R76:AN76"/>
    <mergeCell ref="D133:AX133"/>
    <mergeCell ref="C48:AY48"/>
    <mergeCell ref="C63:AY63"/>
    <mergeCell ref="B2:AZ2"/>
    <mergeCell ref="B5:AZ5"/>
    <mergeCell ref="B7:AZ7"/>
    <mergeCell ref="B3:AZ3"/>
    <mergeCell ref="K27:Q27"/>
    <mergeCell ref="R27:AN27"/>
    <mergeCell ref="K44:Q44"/>
    <mergeCell ref="R44:AN44"/>
  </mergeCells>
  <phoneticPr fontId="2"/>
  <hyperlinks>
    <hyperlink ref="G248:M248" location="シート2!A1" display="⇒シート2へ" xr:uid="{CD6AF98C-D790-4331-BF33-8496F5AF0FDE}"/>
    <hyperlink ref="G249:M249" location="シート3!A1" display="⇒シート3へ" xr:uid="{004ADD1D-853D-49BF-A57F-A72BA9D46F4A}"/>
    <hyperlink ref="G250:M250" location="シート4!A1" display="⇒シート4へ" xr:uid="{9982D2A9-007C-430E-B70F-DDECFAFE92E6}"/>
    <hyperlink ref="G251:M251" location="シート5!A1" display="⇒シート5へ" xr:uid="{EAD5B186-EADD-4A66-99BB-AD1380C18AFE}"/>
    <hyperlink ref="U255:AG255" location="アンケートは以上です!A1" display="アンケートを終了する" xr:uid="{100127FD-5D0A-44FE-870B-9FC0B96FEFD9}"/>
    <hyperlink ref="G248:O248" location="選択設問①!A1" display="⇒選択設問①へ" xr:uid="{A8F6B8FC-52E8-44F1-9CE2-80DA28EA7B16}"/>
    <hyperlink ref="G249:O249" location="選択設問②!A1" display="⇒選択設問②へ" xr:uid="{30B826F5-AB38-487E-9AD3-34BC23544DA3}"/>
    <hyperlink ref="G250:O250" location="選択設問③!A1" display="⇒選択設問③へ" xr:uid="{80633A0F-1164-4782-823A-B9A4C8512D4E}"/>
    <hyperlink ref="G251:O251" location="選択設問④!A1" display="⇒選択設問④へ" xr:uid="{2D18CDCB-F466-4720-8455-F5A257725375}"/>
  </hyperlinks>
  <pageMargins left="0.7" right="0.7" top="0.75" bottom="0.75" header="0.3" footer="0.3"/>
  <pageSetup paperSize="9" scale="54" orientation="portrait" horizontalDpi="1200" verticalDpi="1200" r:id="rId1"/>
  <rowBreaks count="5" manualBreakCount="5">
    <brk id="51" max="52" man="1"/>
    <brk id="97" max="52" man="1"/>
    <brk id="151" max="52" man="1"/>
    <brk id="196" max="52" man="1"/>
    <brk id="244"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3167" r:id="rId4" name="Check Box 95">
              <controlPr defaultSize="0" autoFill="0" autoLine="0" autoPict="0">
                <anchor moveWithCells="1">
                  <from>
                    <xdr:col>4</xdr:col>
                    <xdr:colOff>0</xdr:colOff>
                    <xdr:row>31</xdr:row>
                    <xdr:rowOff>107950</xdr:rowOff>
                  </from>
                  <to>
                    <xdr:col>5</xdr:col>
                    <xdr:colOff>0</xdr:colOff>
                    <xdr:row>33</xdr:row>
                    <xdr:rowOff>19050</xdr:rowOff>
                  </to>
                </anchor>
              </controlPr>
            </control>
          </mc:Choice>
        </mc:AlternateContent>
        <mc:AlternateContent xmlns:mc="http://schemas.openxmlformats.org/markup-compatibility/2006">
          <mc:Choice Requires="x14">
            <control shapeId="3183" r:id="rId5" name="Check Box 111">
              <controlPr defaultSize="0" autoFill="0" autoLine="0" autoPict="0">
                <anchor moveWithCells="1">
                  <from>
                    <xdr:col>4</xdr:col>
                    <xdr:colOff>0</xdr:colOff>
                    <xdr:row>32</xdr:row>
                    <xdr:rowOff>279400</xdr:rowOff>
                  </from>
                  <to>
                    <xdr:col>5</xdr:col>
                    <xdr:colOff>0</xdr:colOff>
                    <xdr:row>34</xdr:row>
                    <xdr:rowOff>19050</xdr:rowOff>
                  </to>
                </anchor>
              </controlPr>
            </control>
          </mc:Choice>
        </mc:AlternateContent>
        <mc:AlternateContent xmlns:mc="http://schemas.openxmlformats.org/markup-compatibility/2006">
          <mc:Choice Requires="x14">
            <control shapeId="3184" r:id="rId6" name="Check Box 112">
              <controlPr defaultSize="0" autoFill="0" autoLine="0" autoPict="0">
                <anchor moveWithCells="1">
                  <from>
                    <xdr:col>4</xdr:col>
                    <xdr:colOff>0</xdr:colOff>
                    <xdr:row>33</xdr:row>
                    <xdr:rowOff>279400</xdr:rowOff>
                  </from>
                  <to>
                    <xdr:col>5</xdr:col>
                    <xdr:colOff>0</xdr:colOff>
                    <xdr:row>35</xdr:row>
                    <xdr:rowOff>19050</xdr:rowOff>
                  </to>
                </anchor>
              </controlPr>
            </control>
          </mc:Choice>
        </mc:AlternateContent>
        <mc:AlternateContent xmlns:mc="http://schemas.openxmlformats.org/markup-compatibility/2006">
          <mc:Choice Requires="x14">
            <control shapeId="3185" r:id="rId7" name="Check Box 113">
              <controlPr defaultSize="0" autoFill="0" autoLine="0" autoPict="0">
                <anchor moveWithCells="1">
                  <from>
                    <xdr:col>4</xdr:col>
                    <xdr:colOff>0</xdr:colOff>
                    <xdr:row>34</xdr:row>
                    <xdr:rowOff>279400</xdr:rowOff>
                  </from>
                  <to>
                    <xdr:col>5</xdr:col>
                    <xdr:colOff>0</xdr:colOff>
                    <xdr:row>36</xdr:row>
                    <xdr:rowOff>19050</xdr:rowOff>
                  </to>
                </anchor>
              </controlPr>
            </control>
          </mc:Choice>
        </mc:AlternateContent>
        <mc:AlternateContent xmlns:mc="http://schemas.openxmlformats.org/markup-compatibility/2006">
          <mc:Choice Requires="x14">
            <control shapeId="3186" r:id="rId8" name="Check Box 114">
              <controlPr defaultSize="0" autoFill="0" autoLine="0" autoPict="0">
                <anchor moveWithCells="1">
                  <from>
                    <xdr:col>4</xdr:col>
                    <xdr:colOff>0</xdr:colOff>
                    <xdr:row>35</xdr:row>
                    <xdr:rowOff>279400</xdr:rowOff>
                  </from>
                  <to>
                    <xdr:col>5</xdr:col>
                    <xdr:colOff>0</xdr:colOff>
                    <xdr:row>37</xdr:row>
                    <xdr:rowOff>19050</xdr:rowOff>
                  </to>
                </anchor>
              </controlPr>
            </control>
          </mc:Choice>
        </mc:AlternateContent>
        <mc:AlternateContent xmlns:mc="http://schemas.openxmlformats.org/markup-compatibility/2006">
          <mc:Choice Requires="x14">
            <control shapeId="3189" r:id="rId9" name="Check Box 117">
              <controlPr defaultSize="0" autoFill="0" autoLine="0" autoPict="0">
                <anchor moveWithCells="1">
                  <from>
                    <xdr:col>4</xdr:col>
                    <xdr:colOff>0</xdr:colOff>
                    <xdr:row>39</xdr:row>
                    <xdr:rowOff>279400</xdr:rowOff>
                  </from>
                  <to>
                    <xdr:col>5</xdr:col>
                    <xdr:colOff>0</xdr:colOff>
                    <xdr:row>41</xdr:row>
                    <xdr:rowOff>19050</xdr:rowOff>
                  </to>
                </anchor>
              </controlPr>
            </control>
          </mc:Choice>
        </mc:AlternateContent>
        <mc:AlternateContent xmlns:mc="http://schemas.openxmlformats.org/markup-compatibility/2006">
          <mc:Choice Requires="x14">
            <control shapeId="3190" r:id="rId10" name="Check Box 118">
              <controlPr defaultSize="0" autoFill="0" autoLine="0" autoPict="0">
                <anchor moveWithCells="1">
                  <from>
                    <xdr:col>4</xdr:col>
                    <xdr:colOff>0</xdr:colOff>
                    <xdr:row>40</xdr:row>
                    <xdr:rowOff>279400</xdr:rowOff>
                  </from>
                  <to>
                    <xdr:col>5</xdr:col>
                    <xdr:colOff>0</xdr:colOff>
                    <xdr:row>42</xdr:row>
                    <xdr:rowOff>31750</xdr:rowOff>
                  </to>
                </anchor>
              </controlPr>
            </control>
          </mc:Choice>
        </mc:AlternateContent>
        <mc:AlternateContent xmlns:mc="http://schemas.openxmlformats.org/markup-compatibility/2006">
          <mc:Choice Requires="x14">
            <control shapeId="3191" r:id="rId11" name="Check Box 119">
              <controlPr defaultSize="0" autoFill="0" autoLine="0" autoPict="0">
                <anchor moveWithCells="1">
                  <from>
                    <xdr:col>4</xdr:col>
                    <xdr:colOff>0</xdr:colOff>
                    <xdr:row>54</xdr:row>
                    <xdr:rowOff>12700</xdr:rowOff>
                  </from>
                  <to>
                    <xdr:col>5</xdr:col>
                    <xdr:colOff>12700</xdr:colOff>
                    <xdr:row>54</xdr:row>
                    <xdr:rowOff>254000</xdr:rowOff>
                  </to>
                </anchor>
              </controlPr>
            </control>
          </mc:Choice>
        </mc:AlternateContent>
        <mc:AlternateContent xmlns:mc="http://schemas.openxmlformats.org/markup-compatibility/2006">
          <mc:Choice Requires="x14">
            <control shapeId="3192" r:id="rId12" name="Check Box 120">
              <controlPr defaultSize="0" autoFill="0" autoLine="0" autoPict="0">
                <anchor moveWithCells="1">
                  <from>
                    <xdr:col>4</xdr:col>
                    <xdr:colOff>0</xdr:colOff>
                    <xdr:row>55</xdr:row>
                    <xdr:rowOff>12700</xdr:rowOff>
                  </from>
                  <to>
                    <xdr:col>5</xdr:col>
                    <xdr:colOff>12700</xdr:colOff>
                    <xdr:row>55</xdr:row>
                    <xdr:rowOff>254000</xdr:rowOff>
                  </to>
                </anchor>
              </controlPr>
            </control>
          </mc:Choice>
        </mc:AlternateContent>
        <mc:AlternateContent xmlns:mc="http://schemas.openxmlformats.org/markup-compatibility/2006">
          <mc:Choice Requires="x14">
            <control shapeId="3193" r:id="rId13" name="Check Box 121">
              <controlPr defaultSize="0" autoFill="0" autoLine="0" autoPict="0">
                <anchor moveWithCells="1">
                  <from>
                    <xdr:col>4</xdr:col>
                    <xdr:colOff>0</xdr:colOff>
                    <xdr:row>56</xdr:row>
                    <xdr:rowOff>12700</xdr:rowOff>
                  </from>
                  <to>
                    <xdr:col>5</xdr:col>
                    <xdr:colOff>12700</xdr:colOff>
                    <xdr:row>56</xdr:row>
                    <xdr:rowOff>254000</xdr:rowOff>
                  </to>
                </anchor>
              </controlPr>
            </control>
          </mc:Choice>
        </mc:AlternateContent>
        <mc:AlternateContent xmlns:mc="http://schemas.openxmlformats.org/markup-compatibility/2006">
          <mc:Choice Requires="x14">
            <control shapeId="3194" r:id="rId14" name="Check Box 122">
              <controlPr defaultSize="0" autoFill="0" autoLine="0" autoPict="0">
                <anchor moveWithCells="1">
                  <from>
                    <xdr:col>4</xdr:col>
                    <xdr:colOff>0</xdr:colOff>
                    <xdr:row>57</xdr:row>
                    <xdr:rowOff>12700</xdr:rowOff>
                  </from>
                  <to>
                    <xdr:col>5</xdr:col>
                    <xdr:colOff>12700</xdr:colOff>
                    <xdr:row>57</xdr:row>
                    <xdr:rowOff>254000</xdr:rowOff>
                  </to>
                </anchor>
              </controlPr>
            </control>
          </mc:Choice>
        </mc:AlternateContent>
        <mc:AlternateContent xmlns:mc="http://schemas.openxmlformats.org/markup-compatibility/2006">
          <mc:Choice Requires="x14">
            <control shapeId="3195" r:id="rId15" name="Check Box 123">
              <controlPr defaultSize="0" autoFill="0" autoLine="0" autoPict="0">
                <anchor moveWithCells="1">
                  <from>
                    <xdr:col>4</xdr:col>
                    <xdr:colOff>0</xdr:colOff>
                    <xdr:row>58</xdr:row>
                    <xdr:rowOff>12700</xdr:rowOff>
                  </from>
                  <to>
                    <xdr:col>5</xdr:col>
                    <xdr:colOff>12700</xdr:colOff>
                    <xdr:row>58</xdr:row>
                    <xdr:rowOff>254000</xdr:rowOff>
                  </to>
                </anchor>
              </controlPr>
            </control>
          </mc:Choice>
        </mc:AlternateContent>
        <mc:AlternateContent xmlns:mc="http://schemas.openxmlformats.org/markup-compatibility/2006">
          <mc:Choice Requires="x14">
            <control shapeId="3196" r:id="rId16" name="Check Box 124">
              <controlPr defaultSize="0" autoFill="0" autoLine="0" autoPict="0">
                <anchor moveWithCells="1">
                  <from>
                    <xdr:col>3</xdr:col>
                    <xdr:colOff>165100</xdr:colOff>
                    <xdr:row>68</xdr:row>
                    <xdr:rowOff>88900</xdr:rowOff>
                  </from>
                  <to>
                    <xdr:col>5</xdr:col>
                    <xdr:colOff>0</xdr:colOff>
                    <xdr:row>70</xdr:row>
                    <xdr:rowOff>0</xdr:rowOff>
                  </to>
                </anchor>
              </controlPr>
            </control>
          </mc:Choice>
        </mc:AlternateContent>
        <mc:AlternateContent xmlns:mc="http://schemas.openxmlformats.org/markup-compatibility/2006">
          <mc:Choice Requires="x14">
            <control shapeId="3198" r:id="rId17" name="Check Box 126">
              <controlPr defaultSize="0" autoFill="0" autoLine="0" autoPict="0">
                <anchor moveWithCells="1">
                  <from>
                    <xdr:col>3</xdr:col>
                    <xdr:colOff>165100</xdr:colOff>
                    <xdr:row>71</xdr:row>
                    <xdr:rowOff>266700</xdr:rowOff>
                  </from>
                  <to>
                    <xdr:col>5</xdr:col>
                    <xdr:colOff>0</xdr:colOff>
                    <xdr:row>73</xdr:row>
                    <xdr:rowOff>0</xdr:rowOff>
                  </to>
                </anchor>
              </controlPr>
            </control>
          </mc:Choice>
        </mc:AlternateContent>
        <mc:AlternateContent xmlns:mc="http://schemas.openxmlformats.org/markup-compatibility/2006">
          <mc:Choice Requires="x14">
            <control shapeId="3199" r:id="rId18" name="Check Box 127">
              <controlPr defaultSize="0" autoFill="0" autoLine="0" autoPict="0">
                <anchor moveWithCells="1">
                  <from>
                    <xdr:col>3</xdr:col>
                    <xdr:colOff>165100</xdr:colOff>
                    <xdr:row>72</xdr:row>
                    <xdr:rowOff>279400</xdr:rowOff>
                  </from>
                  <to>
                    <xdr:col>5</xdr:col>
                    <xdr:colOff>0</xdr:colOff>
                    <xdr:row>74</xdr:row>
                    <xdr:rowOff>0</xdr:rowOff>
                  </to>
                </anchor>
              </controlPr>
            </control>
          </mc:Choice>
        </mc:AlternateContent>
        <mc:AlternateContent xmlns:mc="http://schemas.openxmlformats.org/markup-compatibility/2006">
          <mc:Choice Requires="x14">
            <control shapeId="3200" r:id="rId19" name="Check Box 128">
              <controlPr defaultSize="0" autoFill="0" autoLine="0" autoPict="0">
                <anchor moveWithCells="1">
                  <from>
                    <xdr:col>3</xdr:col>
                    <xdr:colOff>165100</xdr:colOff>
                    <xdr:row>73</xdr:row>
                    <xdr:rowOff>279400</xdr:rowOff>
                  </from>
                  <to>
                    <xdr:col>5</xdr:col>
                    <xdr:colOff>0</xdr:colOff>
                    <xdr:row>75</xdr:row>
                    <xdr:rowOff>0</xdr:rowOff>
                  </to>
                </anchor>
              </controlPr>
            </control>
          </mc:Choice>
        </mc:AlternateContent>
        <mc:AlternateContent xmlns:mc="http://schemas.openxmlformats.org/markup-compatibility/2006">
          <mc:Choice Requires="x14">
            <control shapeId="3201" r:id="rId20" name="Check Box 129">
              <controlPr defaultSize="0" autoFill="0" autoLine="0" autoPict="0">
                <anchor moveWithCells="1">
                  <from>
                    <xdr:col>3</xdr:col>
                    <xdr:colOff>165100</xdr:colOff>
                    <xdr:row>74</xdr:row>
                    <xdr:rowOff>279400</xdr:rowOff>
                  </from>
                  <to>
                    <xdr:col>5</xdr:col>
                    <xdr:colOff>0</xdr:colOff>
                    <xdr:row>76</xdr:row>
                    <xdr:rowOff>0</xdr:rowOff>
                  </to>
                </anchor>
              </controlPr>
            </control>
          </mc:Choice>
        </mc:AlternateContent>
        <mc:AlternateContent xmlns:mc="http://schemas.openxmlformats.org/markup-compatibility/2006">
          <mc:Choice Requires="x14">
            <control shapeId="3203" r:id="rId21" name="Check Box 131">
              <controlPr defaultSize="0" autoFill="0" autoLine="0" autoPict="0">
                <anchor moveWithCells="1">
                  <from>
                    <xdr:col>4</xdr:col>
                    <xdr:colOff>0</xdr:colOff>
                    <xdr:row>82</xdr:row>
                    <xdr:rowOff>266700</xdr:rowOff>
                  </from>
                  <to>
                    <xdr:col>4</xdr:col>
                    <xdr:colOff>165100</xdr:colOff>
                    <xdr:row>84</xdr:row>
                    <xdr:rowOff>12700</xdr:rowOff>
                  </to>
                </anchor>
              </controlPr>
            </control>
          </mc:Choice>
        </mc:AlternateContent>
        <mc:AlternateContent xmlns:mc="http://schemas.openxmlformats.org/markup-compatibility/2006">
          <mc:Choice Requires="x14">
            <control shapeId="3204" r:id="rId22" name="Check Box 132">
              <controlPr defaultSize="0" autoFill="0" autoLine="0" autoPict="0">
                <anchor moveWithCells="1">
                  <from>
                    <xdr:col>4</xdr:col>
                    <xdr:colOff>0</xdr:colOff>
                    <xdr:row>83</xdr:row>
                    <xdr:rowOff>260350</xdr:rowOff>
                  </from>
                  <to>
                    <xdr:col>4</xdr:col>
                    <xdr:colOff>165100</xdr:colOff>
                    <xdr:row>85</xdr:row>
                    <xdr:rowOff>12700</xdr:rowOff>
                  </to>
                </anchor>
              </controlPr>
            </control>
          </mc:Choice>
        </mc:AlternateContent>
        <mc:AlternateContent xmlns:mc="http://schemas.openxmlformats.org/markup-compatibility/2006">
          <mc:Choice Requires="x14">
            <control shapeId="3205" r:id="rId23" name="Check Box 133">
              <controlPr defaultSize="0" autoFill="0" autoLine="0" autoPict="0">
                <anchor moveWithCells="1">
                  <from>
                    <xdr:col>4</xdr:col>
                    <xdr:colOff>0</xdr:colOff>
                    <xdr:row>84</xdr:row>
                    <xdr:rowOff>260350</xdr:rowOff>
                  </from>
                  <to>
                    <xdr:col>4</xdr:col>
                    <xdr:colOff>165100</xdr:colOff>
                    <xdr:row>86</xdr:row>
                    <xdr:rowOff>12700</xdr:rowOff>
                  </to>
                </anchor>
              </controlPr>
            </control>
          </mc:Choice>
        </mc:AlternateContent>
        <mc:AlternateContent xmlns:mc="http://schemas.openxmlformats.org/markup-compatibility/2006">
          <mc:Choice Requires="x14">
            <control shapeId="3206" r:id="rId24" name="Check Box 134">
              <controlPr defaultSize="0" autoFill="0" autoLine="0" autoPict="0">
                <anchor moveWithCells="1">
                  <from>
                    <xdr:col>4</xdr:col>
                    <xdr:colOff>0</xdr:colOff>
                    <xdr:row>85</xdr:row>
                    <xdr:rowOff>266700</xdr:rowOff>
                  </from>
                  <to>
                    <xdr:col>4</xdr:col>
                    <xdr:colOff>165100</xdr:colOff>
                    <xdr:row>87</xdr:row>
                    <xdr:rowOff>12700</xdr:rowOff>
                  </to>
                </anchor>
              </controlPr>
            </control>
          </mc:Choice>
        </mc:AlternateContent>
        <mc:AlternateContent xmlns:mc="http://schemas.openxmlformats.org/markup-compatibility/2006">
          <mc:Choice Requires="x14">
            <control shapeId="3209" r:id="rId25" name="Check Box 137">
              <controlPr defaultSize="0" autoFill="0" autoLine="0" autoPict="0">
                <anchor moveWithCells="1">
                  <from>
                    <xdr:col>4</xdr:col>
                    <xdr:colOff>0</xdr:colOff>
                    <xdr:row>91</xdr:row>
                    <xdr:rowOff>260350</xdr:rowOff>
                  </from>
                  <to>
                    <xdr:col>4</xdr:col>
                    <xdr:colOff>165100</xdr:colOff>
                    <xdr:row>93</xdr:row>
                    <xdr:rowOff>12700</xdr:rowOff>
                  </to>
                </anchor>
              </controlPr>
            </control>
          </mc:Choice>
        </mc:AlternateContent>
        <mc:AlternateContent xmlns:mc="http://schemas.openxmlformats.org/markup-compatibility/2006">
          <mc:Choice Requires="x14">
            <control shapeId="3210" r:id="rId26" name="Check Box 138">
              <controlPr defaultSize="0" autoFill="0" autoLine="0" autoPict="0">
                <anchor moveWithCells="1">
                  <from>
                    <xdr:col>4</xdr:col>
                    <xdr:colOff>0</xdr:colOff>
                    <xdr:row>92</xdr:row>
                    <xdr:rowOff>260350</xdr:rowOff>
                  </from>
                  <to>
                    <xdr:col>4</xdr:col>
                    <xdr:colOff>165100</xdr:colOff>
                    <xdr:row>94</xdr:row>
                    <xdr:rowOff>12700</xdr:rowOff>
                  </to>
                </anchor>
              </controlPr>
            </control>
          </mc:Choice>
        </mc:AlternateContent>
        <mc:AlternateContent xmlns:mc="http://schemas.openxmlformats.org/markup-compatibility/2006">
          <mc:Choice Requires="x14">
            <control shapeId="3211" r:id="rId27" name="Check Box 139">
              <controlPr defaultSize="0" autoFill="0" autoLine="0" autoPict="0">
                <anchor moveWithCells="1">
                  <from>
                    <xdr:col>4</xdr:col>
                    <xdr:colOff>0</xdr:colOff>
                    <xdr:row>93</xdr:row>
                    <xdr:rowOff>266700</xdr:rowOff>
                  </from>
                  <to>
                    <xdr:col>4</xdr:col>
                    <xdr:colOff>165100</xdr:colOff>
                    <xdr:row>95</xdr:row>
                    <xdr:rowOff>12700</xdr:rowOff>
                  </to>
                </anchor>
              </controlPr>
            </control>
          </mc:Choice>
        </mc:AlternateContent>
        <mc:AlternateContent xmlns:mc="http://schemas.openxmlformats.org/markup-compatibility/2006">
          <mc:Choice Requires="x14">
            <control shapeId="3212" r:id="rId28" name="Check Box 140">
              <controlPr defaultSize="0" autoFill="0" autoLine="0" autoPict="0">
                <anchor moveWithCells="1">
                  <from>
                    <xdr:col>4</xdr:col>
                    <xdr:colOff>0</xdr:colOff>
                    <xdr:row>94</xdr:row>
                    <xdr:rowOff>266700</xdr:rowOff>
                  </from>
                  <to>
                    <xdr:col>4</xdr:col>
                    <xdr:colOff>165100</xdr:colOff>
                    <xdr:row>96</xdr:row>
                    <xdr:rowOff>12700</xdr:rowOff>
                  </to>
                </anchor>
              </controlPr>
            </control>
          </mc:Choice>
        </mc:AlternateContent>
        <mc:AlternateContent xmlns:mc="http://schemas.openxmlformats.org/markup-compatibility/2006">
          <mc:Choice Requires="x14">
            <control shapeId="3202" r:id="rId29" name="Check Box 130">
              <controlPr defaultSize="0" autoFill="0" autoLine="0" autoPict="0">
                <anchor moveWithCells="1">
                  <from>
                    <xdr:col>4</xdr:col>
                    <xdr:colOff>0</xdr:colOff>
                    <xdr:row>81</xdr:row>
                    <xdr:rowOff>88900</xdr:rowOff>
                  </from>
                  <to>
                    <xdr:col>4</xdr:col>
                    <xdr:colOff>165100</xdr:colOff>
                    <xdr:row>83</xdr:row>
                    <xdr:rowOff>19050</xdr:rowOff>
                  </to>
                </anchor>
              </controlPr>
            </control>
          </mc:Choice>
        </mc:AlternateContent>
        <mc:AlternateContent xmlns:mc="http://schemas.openxmlformats.org/markup-compatibility/2006">
          <mc:Choice Requires="x14">
            <control shapeId="3214" r:id="rId30" name="Option Button 142">
              <controlPr defaultSize="0" autoFill="0" autoLine="0" autoPict="0">
                <anchor moveWithCells="1">
                  <from>
                    <xdr:col>3</xdr:col>
                    <xdr:colOff>184150</xdr:colOff>
                    <xdr:row>99</xdr:row>
                    <xdr:rowOff>95250</xdr:rowOff>
                  </from>
                  <to>
                    <xdr:col>5</xdr:col>
                    <xdr:colOff>0</xdr:colOff>
                    <xdr:row>100</xdr:row>
                    <xdr:rowOff>279400</xdr:rowOff>
                  </to>
                </anchor>
              </controlPr>
            </control>
          </mc:Choice>
        </mc:AlternateContent>
        <mc:AlternateContent xmlns:mc="http://schemas.openxmlformats.org/markup-compatibility/2006">
          <mc:Choice Requires="x14">
            <control shapeId="3215" r:id="rId31" name="Option Button 143">
              <controlPr defaultSize="0" autoFill="0" autoLine="0" autoPict="0">
                <anchor moveWithCells="1">
                  <from>
                    <xdr:col>3</xdr:col>
                    <xdr:colOff>184150</xdr:colOff>
                    <xdr:row>100</xdr:row>
                    <xdr:rowOff>279400</xdr:rowOff>
                  </from>
                  <to>
                    <xdr:col>5</xdr:col>
                    <xdr:colOff>0</xdr:colOff>
                    <xdr:row>102</xdr:row>
                    <xdr:rowOff>0</xdr:rowOff>
                  </to>
                </anchor>
              </controlPr>
            </control>
          </mc:Choice>
        </mc:AlternateContent>
        <mc:AlternateContent xmlns:mc="http://schemas.openxmlformats.org/markup-compatibility/2006">
          <mc:Choice Requires="x14">
            <control shapeId="3216" r:id="rId32" name="Option Button 144">
              <controlPr defaultSize="0" autoFill="0" autoLine="0" autoPict="0">
                <anchor moveWithCells="1">
                  <from>
                    <xdr:col>3</xdr:col>
                    <xdr:colOff>184150</xdr:colOff>
                    <xdr:row>101</xdr:row>
                    <xdr:rowOff>279400</xdr:rowOff>
                  </from>
                  <to>
                    <xdr:col>5</xdr:col>
                    <xdr:colOff>0</xdr:colOff>
                    <xdr:row>103</xdr:row>
                    <xdr:rowOff>0</xdr:rowOff>
                  </to>
                </anchor>
              </controlPr>
            </control>
          </mc:Choice>
        </mc:AlternateContent>
        <mc:AlternateContent xmlns:mc="http://schemas.openxmlformats.org/markup-compatibility/2006">
          <mc:Choice Requires="x14">
            <control shapeId="3213" r:id="rId33" name="Option Button 141">
              <controlPr defaultSize="0" autoFill="0" autoLine="0" autoPict="0">
                <anchor moveWithCells="1">
                  <from>
                    <xdr:col>3</xdr:col>
                    <xdr:colOff>184150</xdr:colOff>
                    <xdr:row>103</xdr:row>
                    <xdr:rowOff>0</xdr:rowOff>
                  </from>
                  <to>
                    <xdr:col>5</xdr:col>
                    <xdr:colOff>0</xdr:colOff>
                    <xdr:row>104</xdr:row>
                    <xdr:rowOff>0</xdr:rowOff>
                  </to>
                </anchor>
              </controlPr>
            </control>
          </mc:Choice>
        </mc:AlternateContent>
        <mc:AlternateContent xmlns:mc="http://schemas.openxmlformats.org/markup-compatibility/2006">
          <mc:Choice Requires="x14">
            <control shapeId="3223" r:id="rId34" name="Option Button 151">
              <controlPr defaultSize="0" autoFill="0" autoLine="0" autoPict="0">
                <anchor moveWithCells="1">
                  <from>
                    <xdr:col>3</xdr:col>
                    <xdr:colOff>184150</xdr:colOff>
                    <xdr:row>120</xdr:row>
                    <xdr:rowOff>0</xdr:rowOff>
                  </from>
                  <to>
                    <xdr:col>5</xdr:col>
                    <xdr:colOff>0</xdr:colOff>
                    <xdr:row>120</xdr:row>
                    <xdr:rowOff>279400</xdr:rowOff>
                  </to>
                </anchor>
              </controlPr>
            </control>
          </mc:Choice>
        </mc:AlternateContent>
        <mc:AlternateContent xmlns:mc="http://schemas.openxmlformats.org/markup-compatibility/2006">
          <mc:Choice Requires="x14">
            <control shapeId="3224" r:id="rId35" name="Option Button 152">
              <controlPr defaultSize="0" autoFill="0" autoLine="0" autoPict="0">
                <anchor moveWithCells="1">
                  <from>
                    <xdr:col>3</xdr:col>
                    <xdr:colOff>184150</xdr:colOff>
                    <xdr:row>121</xdr:row>
                    <xdr:rowOff>0</xdr:rowOff>
                  </from>
                  <to>
                    <xdr:col>5</xdr:col>
                    <xdr:colOff>0</xdr:colOff>
                    <xdr:row>122</xdr:row>
                    <xdr:rowOff>0</xdr:rowOff>
                  </to>
                </anchor>
              </controlPr>
            </control>
          </mc:Choice>
        </mc:AlternateContent>
        <mc:AlternateContent xmlns:mc="http://schemas.openxmlformats.org/markup-compatibility/2006">
          <mc:Choice Requires="x14">
            <control shapeId="3225" r:id="rId36" name="Option Button 153">
              <controlPr defaultSize="0" autoFill="0" autoLine="0" autoPict="0">
                <anchor moveWithCells="1">
                  <from>
                    <xdr:col>3</xdr:col>
                    <xdr:colOff>184150</xdr:colOff>
                    <xdr:row>122</xdr:row>
                    <xdr:rowOff>0</xdr:rowOff>
                  </from>
                  <to>
                    <xdr:col>5</xdr:col>
                    <xdr:colOff>0</xdr:colOff>
                    <xdr:row>123</xdr:row>
                    <xdr:rowOff>0</xdr:rowOff>
                  </to>
                </anchor>
              </controlPr>
            </control>
          </mc:Choice>
        </mc:AlternateContent>
        <mc:AlternateContent xmlns:mc="http://schemas.openxmlformats.org/markup-compatibility/2006">
          <mc:Choice Requires="x14">
            <control shapeId="3226" r:id="rId37" name="Option Button 154">
              <controlPr defaultSize="0" autoFill="0" autoLine="0" autoPict="0">
                <anchor moveWithCells="1">
                  <from>
                    <xdr:col>3</xdr:col>
                    <xdr:colOff>184150</xdr:colOff>
                    <xdr:row>123</xdr:row>
                    <xdr:rowOff>0</xdr:rowOff>
                  </from>
                  <to>
                    <xdr:col>5</xdr:col>
                    <xdr:colOff>0</xdr:colOff>
                    <xdr:row>124</xdr:row>
                    <xdr:rowOff>0</xdr:rowOff>
                  </to>
                </anchor>
              </controlPr>
            </control>
          </mc:Choice>
        </mc:AlternateContent>
        <mc:AlternateContent xmlns:mc="http://schemas.openxmlformats.org/markup-compatibility/2006">
          <mc:Choice Requires="x14">
            <control shapeId="3227" r:id="rId38" name="Option Button 155">
              <controlPr defaultSize="0" autoFill="0" autoLine="0" autoPict="0">
                <anchor moveWithCells="1">
                  <from>
                    <xdr:col>3</xdr:col>
                    <xdr:colOff>184150</xdr:colOff>
                    <xdr:row>124</xdr:row>
                    <xdr:rowOff>0</xdr:rowOff>
                  </from>
                  <to>
                    <xdr:col>5</xdr:col>
                    <xdr:colOff>0</xdr:colOff>
                    <xdr:row>125</xdr:row>
                    <xdr:rowOff>0</xdr:rowOff>
                  </to>
                </anchor>
              </controlPr>
            </control>
          </mc:Choice>
        </mc:AlternateContent>
        <mc:AlternateContent xmlns:mc="http://schemas.openxmlformats.org/markup-compatibility/2006">
          <mc:Choice Requires="x14">
            <control shapeId="3228" r:id="rId39" name="Option Button 156">
              <controlPr defaultSize="0" autoFill="0" autoLine="0" autoPict="0">
                <anchor moveWithCells="1">
                  <from>
                    <xdr:col>3</xdr:col>
                    <xdr:colOff>184150</xdr:colOff>
                    <xdr:row>125</xdr:row>
                    <xdr:rowOff>0</xdr:rowOff>
                  </from>
                  <to>
                    <xdr:col>5</xdr:col>
                    <xdr:colOff>0</xdr:colOff>
                    <xdr:row>126</xdr:row>
                    <xdr:rowOff>0</xdr:rowOff>
                  </to>
                </anchor>
              </controlPr>
            </control>
          </mc:Choice>
        </mc:AlternateContent>
        <mc:AlternateContent xmlns:mc="http://schemas.openxmlformats.org/markup-compatibility/2006">
          <mc:Choice Requires="x14">
            <control shapeId="3229" r:id="rId40" name="Option Button 157">
              <controlPr defaultSize="0" autoFill="0" autoLine="0" autoPict="0">
                <anchor moveWithCells="1">
                  <from>
                    <xdr:col>3</xdr:col>
                    <xdr:colOff>184150</xdr:colOff>
                    <xdr:row>126</xdr:row>
                    <xdr:rowOff>0</xdr:rowOff>
                  </from>
                  <to>
                    <xdr:col>5</xdr:col>
                    <xdr:colOff>0</xdr:colOff>
                    <xdr:row>127</xdr:row>
                    <xdr:rowOff>0</xdr:rowOff>
                  </to>
                </anchor>
              </controlPr>
            </control>
          </mc:Choice>
        </mc:AlternateContent>
        <mc:AlternateContent xmlns:mc="http://schemas.openxmlformats.org/markup-compatibility/2006">
          <mc:Choice Requires="x14">
            <control shapeId="3230" r:id="rId41" name="Option Button 158">
              <controlPr defaultSize="0" autoFill="0" autoLine="0" autoPict="0">
                <anchor moveWithCells="1">
                  <from>
                    <xdr:col>3</xdr:col>
                    <xdr:colOff>184150</xdr:colOff>
                    <xdr:row>127</xdr:row>
                    <xdr:rowOff>0</xdr:rowOff>
                  </from>
                  <to>
                    <xdr:col>5</xdr:col>
                    <xdr:colOff>0</xdr:colOff>
                    <xdr:row>128</xdr:row>
                    <xdr:rowOff>0</xdr:rowOff>
                  </to>
                </anchor>
              </controlPr>
            </control>
          </mc:Choice>
        </mc:AlternateContent>
        <mc:AlternateContent xmlns:mc="http://schemas.openxmlformats.org/markup-compatibility/2006">
          <mc:Choice Requires="x14">
            <control shapeId="3231" r:id="rId42" name="Option Button 159">
              <controlPr defaultSize="0" autoFill="0" autoLine="0" autoPict="0">
                <anchor moveWithCells="1">
                  <from>
                    <xdr:col>3</xdr:col>
                    <xdr:colOff>184150</xdr:colOff>
                    <xdr:row>128</xdr:row>
                    <xdr:rowOff>0</xdr:rowOff>
                  </from>
                  <to>
                    <xdr:col>5</xdr:col>
                    <xdr:colOff>0</xdr:colOff>
                    <xdr:row>129</xdr:row>
                    <xdr:rowOff>0</xdr:rowOff>
                  </to>
                </anchor>
              </controlPr>
            </control>
          </mc:Choice>
        </mc:AlternateContent>
        <mc:AlternateContent xmlns:mc="http://schemas.openxmlformats.org/markup-compatibility/2006">
          <mc:Choice Requires="x14">
            <control shapeId="3232" r:id="rId43" name="Option Button 160">
              <controlPr defaultSize="0" autoFill="0" autoLine="0" autoPict="0">
                <anchor moveWithCells="1">
                  <from>
                    <xdr:col>3</xdr:col>
                    <xdr:colOff>184150</xdr:colOff>
                    <xdr:row>137</xdr:row>
                    <xdr:rowOff>0</xdr:rowOff>
                  </from>
                  <to>
                    <xdr:col>5</xdr:col>
                    <xdr:colOff>0</xdr:colOff>
                    <xdr:row>137</xdr:row>
                    <xdr:rowOff>279400</xdr:rowOff>
                  </to>
                </anchor>
              </controlPr>
            </control>
          </mc:Choice>
        </mc:AlternateContent>
        <mc:AlternateContent xmlns:mc="http://schemas.openxmlformats.org/markup-compatibility/2006">
          <mc:Choice Requires="x14">
            <control shapeId="3233" r:id="rId44" name="Option Button 161">
              <controlPr defaultSize="0" autoFill="0" autoLine="0" autoPict="0">
                <anchor moveWithCells="1">
                  <from>
                    <xdr:col>3</xdr:col>
                    <xdr:colOff>184150</xdr:colOff>
                    <xdr:row>138</xdr:row>
                    <xdr:rowOff>0</xdr:rowOff>
                  </from>
                  <to>
                    <xdr:col>5</xdr:col>
                    <xdr:colOff>0</xdr:colOff>
                    <xdr:row>139</xdr:row>
                    <xdr:rowOff>0</xdr:rowOff>
                  </to>
                </anchor>
              </controlPr>
            </control>
          </mc:Choice>
        </mc:AlternateContent>
        <mc:AlternateContent xmlns:mc="http://schemas.openxmlformats.org/markup-compatibility/2006">
          <mc:Choice Requires="x14">
            <control shapeId="3234" r:id="rId45" name="Option Button 162">
              <controlPr defaultSize="0" autoFill="0" autoLine="0" autoPict="0">
                <anchor moveWithCells="1">
                  <from>
                    <xdr:col>3</xdr:col>
                    <xdr:colOff>184150</xdr:colOff>
                    <xdr:row>139</xdr:row>
                    <xdr:rowOff>0</xdr:rowOff>
                  </from>
                  <to>
                    <xdr:col>5</xdr:col>
                    <xdr:colOff>0</xdr:colOff>
                    <xdr:row>140</xdr:row>
                    <xdr:rowOff>0</xdr:rowOff>
                  </to>
                </anchor>
              </controlPr>
            </control>
          </mc:Choice>
        </mc:AlternateContent>
        <mc:AlternateContent xmlns:mc="http://schemas.openxmlformats.org/markup-compatibility/2006">
          <mc:Choice Requires="x14">
            <control shapeId="3235" r:id="rId46" name="Option Button 163">
              <controlPr defaultSize="0" autoFill="0" autoLine="0" autoPict="0">
                <anchor moveWithCells="1">
                  <from>
                    <xdr:col>3</xdr:col>
                    <xdr:colOff>184150</xdr:colOff>
                    <xdr:row>140</xdr:row>
                    <xdr:rowOff>0</xdr:rowOff>
                  </from>
                  <to>
                    <xdr:col>5</xdr:col>
                    <xdr:colOff>0</xdr:colOff>
                    <xdr:row>141</xdr:row>
                    <xdr:rowOff>0</xdr:rowOff>
                  </to>
                </anchor>
              </controlPr>
            </control>
          </mc:Choice>
        </mc:AlternateContent>
        <mc:AlternateContent xmlns:mc="http://schemas.openxmlformats.org/markup-compatibility/2006">
          <mc:Choice Requires="x14">
            <control shapeId="3236" r:id="rId47" name="Option Button 164">
              <controlPr defaultSize="0" autoFill="0" autoLine="0" autoPict="0">
                <anchor moveWithCells="1">
                  <from>
                    <xdr:col>3</xdr:col>
                    <xdr:colOff>184150</xdr:colOff>
                    <xdr:row>141</xdr:row>
                    <xdr:rowOff>0</xdr:rowOff>
                  </from>
                  <to>
                    <xdr:col>5</xdr:col>
                    <xdr:colOff>0</xdr:colOff>
                    <xdr:row>142</xdr:row>
                    <xdr:rowOff>0</xdr:rowOff>
                  </to>
                </anchor>
              </controlPr>
            </control>
          </mc:Choice>
        </mc:AlternateContent>
        <mc:AlternateContent xmlns:mc="http://schemas.openxmlformats.org/markup-compatibility/2006">
          <mc:Choice Requires="x14">
            <control shapeId="3237" r:id="rId48" name="Option Button 165">
              <controlPr defaultSize="0" autoFill="0" autoLine="0" autoPict="0">
                <anchor moveWithCells="1">
                  <from>
                    <xdr:col>3</xdr:col>
                    <xdr:colOff>184150</xdr:colOff>
                    <xdr:row>142</xdr:row>
                    <xdr:rowOff>0</xdr:rowOff>
                  </from>
                  <to>
                    <xdr:col>5</xdr:col>
                    <xdr:colOff>0</xdr:colOff>
                    <xdr:row>143</xdr:row>
                    <xdr:rowOff>0</xdr:rowOff>
                  </to>
                </anchor>
              </controlPr>
            </control>
          </mc:Choice>
        </mc:AlternateContent>
        <mc:AlternateContent xmlns:mc="http://schemas.openxmlformats.org/markup-compatibility/2006">
          <mc:Choice Requires="x14">
            <control shapeId="3238" r:id="rId49" name="Option Button 166">
              <controlPr defaultSize="0" autoFill="0" autoLine="0" autoPict="0">
                <anchor moveWithCells="1">
                  <from>
                    <xdr:col>3</xdr:col>
                    <xdr:colOff>184150</xdr:colOff>
                    <xdr:row>143</xdr:row>
                    <xdr:rowOff>0</xdr:rowOff>
                  </from>
                  <to>
                    <xdr:col>5</xdr:col>
                    <xdr:colOff>0</xdr:colOff>
                    <xdr:row>144</xdr:row>
                    <xdr:rowOff>0</xdr:rowOff>
                  </to>
                </anchor>
              </controlPr>
            </control>
          </mc:Choice>
        </mc:AlternateContent>
        <mc:AlternateContent xmlns:mc="http://schemas.openxmlformats.org/markup-compatibility/2006">
          <mc:Choice Requires="x14">
            <control shapeId="3239" r:id="rId50" name="Option Button 167">
              <controlPr defaultSize="0" autoFill="0" autoLine="0" autoPict="0">
                <anchor moveWithCells="1">
                  <from>
                    <xdr:col>3</xdr:col>
                    <xdr:colOff>184150</xdr:colOff>
                    <xdr:row>144</xdr:row>
                    <xdr:rowOff>0</xdr:rowOff>
                  </from>
                  <to>
                    <xdr:col>5</xdr:col>
                    <xdr:colOff>0</xdr:colOff>
                    <xdr:row>145</xdr:row>
                    <xdr:rowOff>0</xdr:rowOff>
                  </to>
                </anchor>
              </controlPr>
            </control>
          </mc:Choice>
        </mc:AlternateContent>
        <mc:AlternateContent xmlns:mc="http://schemas.openxmlformats.org/markup-compatibility/2006">
          <mc:Choice Requires="x14">
            <control shapeId="3240" r:id="rId51" name="Option Button 168">
              <controlPr defaultSize="0" autoFill="0" autoLine="0" autoPict="0">
                <anchor moveWithCells="1">
                  <from>
                    <xdr:col>3</xdr:col>
                    <xdr:colOff>184150</xdr:colOff>
                    <xdr:row>145</xdr:row>
                    <xdr:rowOff>0</xdr:rowOff>
                  </from>
                  <to>
                    <xdr:col>5</xdr:col>
                    <xdr:colOff>0</xdr:colOff>
                    <xdr:row>146</xdr:row>
                    <xdr:rowOff>0</xdr:rowOff>
                  </to>
                </anchor>
              </controlPr>
            </control>
          </mc:Choice>
        </mc:AlternateContent>
        <mc:AlternateContent xmlns:mc="http://schemas.openxmlformats.org/markup-compatibility/2006">
          <mc:Choice Requires="x14">
            <control shapeId="3241" r:id="rId52" name="Option Button 169">
              <controlPr defaultSize="0" autoFill="0" autoLine="0" autoPict="0">
                <anchor moveWithCells="1">
                  <from>
                    <xdr:col>3</xdr:col>
                    <xdr:colOff>184150</xdr:colOff>
                    <xdr:row>154</xdr:row>
                    <xdr:rowOff>0</xdr:rowOff>
                  </from>
                  <to>
                    <xdr:col>5</xdr:col>
                    <xdr:colOff>0</xdr:colOff>
                    <xdr:row>154</xdr:row>
                    <xdr:rowOff>279400</xdr:rowOff>
                  </to>
                </anchor>
              </controlPr>
            </control>
          </mc:Choice>
        </mc:AlternateContent>
        <mc:AlternateContent xmlns:mc="http://schemas.openxmlformats.org/markup-compatibility/2006">
          <mc:Choice Requires="x14">
            <control shapeId="3242" r:id="rId53" name="Option Button 170">
              <controlPr defaultSize="0" autoFill="0" autoLine="0" autoPict="0">
                <anchor moveWithCells="1">
                  <from>
                    <xdr:col>3</xdr:col>
                    <xdr:colOff>184150</xdr:colOff>
                    <xdr:row>155</xdr:row>
                    <xdr:rowOff>0</xdr:rowOff>
                  </from>
                  <to>
                    <xdr:col>5</xdr:col>
                    <xdr:colOff>0</xdr:colOff>
                    <xdr:row>156</xdr:row>
                    <xdr:rowOff>0</xdr:rowOff>
                  </to>
                </anchor>
              </controlPr>
            </control>
          </mc:Choice>
        </mc:AlternateContent>
        <mc:AlternateContent xmlns:mc="http://schemas.openxmlformats.org/markup-compatibility/2006">
          <mc:Choice Requires="x14">
            <control shapeId="3243" r:id="rId54" name="Option Button 171">
              <controlPr defaultSize="0" autoFill="0" autoLine="0" autoPict="0">
                <anchor moveWithCells="1">
                  <from>
                    <xdr:col>3</xdr:col>
                    <xdr:colOff>184150</xdr:colOff>
                    <xdr:row>156</xdr:row>
                    <xdr:rowOff>0</xdr:rowOff>
                  </from>
                  <to>
                    <xdr:col>5</xdr:col>
                    <xdr:colOff>0</xdr:colOff>
                    <xdr:row>157</xdr:row>
                    <xdr:rowOff>0</xdr:rowOff>
                  </to>
                </anchor>
              </controlPr>
            </control>
          </mc:Choice>
        </mc:AlternateContent>
        <mc:AlternateContent xmlns:mc="http://schemas.openxmlformats.org/markup-compatibility/2006">
          <mc:Choice Requires="x14">
            <control shapeId="3244" r:id="rId55" name="Option Button 172">
              <controlPr defaultSize="0" autoFill="0" autoLine="0" autoPict="0">
                <anchor moveWithCells="1">
                  <from>
                    <xdr:col>3</xdr:col>
                    <xdr:colOff>184150</xdr:colOff>
                    <xdr:row>157</xdr:row>
                    <xdr:rowOff>0</xdr:rowOff>
                  </from>
                  <to>
                    <xdr:col>5</xdr:col>
                    <xdr:colOff>0</xdr:colOff>
                    <xdr:row>158</xdr:row>
                    <xdr:rowOff>0</xdr:rowOff>
                  </to>
                </anchor>
              </controlPr>
            </control>
          </mc:Choice>
        </mc:AlternateContent>
        <mc:AlternateContent xmlns:mc="http://schemas.openxmlformats.org/markup-compatibility/2006">
          <mc:Choice Requires="x14">
            <control shapeId="3245" r:id="rId56" name="Option Button 173">
              <controlPr defaultSize="0" autoFill="0" autoLine="0" autoPict="0">
                <anchor moveWithCells="1">
                  <from>
                    <xdr:col>3</xdr:col>
                    <xdr:colOff>184150</xdr:colOff>
                    <xdr:row>158</xdr:row>
                    <xdr:rowOff>0</xdr:rowOff>
                  </from>
                  <to>
                    <xdr:col>5</xdr:col>
                    <xdr:colOff>0</xdr:colOff>
                    <xdr:row>159</xdr:row>
                    <xdr:rowOff>0</xdr:rowOff>
                  </to>
                </anchor>
              </controlPr>
            </control>
          </mc:Choice>
        </mc:AlternateContent>
        <mc:AlternateContent xmlns:mc="http://schemas.openxmlformats.org/markup-compatibility/2006">
          <mc:Choice Requires="x14">
            <control shapeId="3246" r:id="rId57" name="Option Button 174">
              <controlPr defaultSize="0" autoFill="0" autoLine="0" autoPict="0">
                <anchor moveWithCells="1">
                  <from>
                    <xdr:col>3</xdr:col>
                    <xdr:colOff>184150</xdr:colOff>
                    <xdr:row>159</xdr:row>
                    <xdr:rowOff>0</xdr:rowOff>
                  </from>
                  <to>
                    <xdr:col>5</xdr:col>
                    <xdr:colOff>0</xdr:colOff>
                    <xdr:row>160</xdr:row>
                    <xdr:rowOff>0</xdr:rowOff>
                  </to>
                </anchor>
              </controlPr>
            </control>
          </mc:Choice>
        </mc:AlternateContent>
        <mc:AlternateContent xmlns:mc="http://schemas.openxmlformats.org/markup-compatibility/2006">
          <mc:Choice Requires="x14">
            <control shapeId="3247" r:id="rId58" name="Option Button 175">
              <controlPr defaultSize="0" autoFill="0" autoLine="0" autoPict="0">
                <anchor moveWithCells="1">
                  <from>
                    <xdr:col>3</xdr:col>
                    <xdr:colOff>184150</xdr:colOff>
                    <xdr:row>160</xdr:row>
                    <xdr:rowOff>0</xdr:rowOff>
                  </from>
                  <to>
                    <xdr:col>5</xdr:col>
                    <xdr:colOff>0</xdr:colOff>
                    <xdr:row>161</xdr:row>
                    <xdr:rowOff>0</xdr:rowOff>
                  </to>
                </anchor>
              </controlPr>
            </control>
          </mc:Choice>
        </mc:AlternateContent>
        <mc:AlternateContent xmlns:mc="http://schemas.openxmlformats.org/markup-compatibility/2006">
          <mc:Choice Requires="x14">
            <control shapeId="3248" r:id="rId59" name="Option Button 176">
              <controlPr defaultSize="0" autoFill="0" autoLine="0" autoPict="0">
                <anchor moveWithCells="1">
                  <from>
                    <xdr:col>3</xdr:col>
                    <xdr:colOff>184150</xdr:colOff>
                    <xdr:row>161</xdr:row>
                    <xdr:rowOff>0</xdr:rowOff>
                  </from>
                  <to>
                    <xdr:col>5</xdr:col>
                    <xdr:colOff>0</xdr:colOff>
                    <xdr:row>162</xdr:row>
                    <xdr:rowOff>0</xdr:rowOff>
                  </to>
                </anchor>
              </controlPr>
            </control>
          </mc:Choice>
        </mc:AlternateContent>
        <mc:AlternateContent xmlns:mc="http://schemas.openxmlformats.org/markup-compatibility/2006">
          <mc:Choice Requires="x14">
            <control shapeId="3249" r:id="rId60" name="Option Button 177">
              <controlPr defaultSize="0" autoFill="0" autoLine="0" autoPict="0">
                <anchor moveWithCells="1">
                  <from>
                    <xdr:col>3</xdr:col>
                    <xdr:colOff>184150</xdr:colOff>
                    <xdr:row>162</xdr:row>
                    <xdr:rowOff>0</xdr:rowOff>
                  </from>
                  <to>
                    <xdr:col>5</xdr:col>
                    <xdr:colOff>0</xdr:colOff>
                    <xdr:row>163</xdr:row>
                    <xdr:rowOff>0</xdr:rowOff>
                  </to>
                </anchor>
              </controlPr>
            </control>
          </mc:Choice>
        </mc:AlternateContent>
        <mc:AlternateContent xmlns:mc="http://schemas.openxmlformats.org/markup-compatibility/2006">
          <mc:Choice Requires="x14">
            <control shapeId="3250" r:id="rId61" name="Option Button 178">
              <controlPr defaultSize="0" autoFill="0" autoLine="0" autoPict="0">
                <anchor moveWithCells="1">
                  <from>
                    <xdr:col>3</xdr:col>
                    <xdr:colOff>184150</xdr:colOff>
                    <xdr:row>178</xdr:row>
                    <xdr:rowOff>0</xdr:rowOff>
                  </from>
                  <to>
                    <xdr:col>5</xdr:col>
                    <xdr:colOff>0</xdr:colOff>
                    <xdr:row>178</xdr:row>
                    <xdr:rowOff>279400</xdr:rowOff>
                  </to>
                </anchor>
              </controlPr>
            </control>
          </mc:Choice>
        </mc:AlternateContent>
        <mc:AlternateContent xmlns:mc="http://schemas.openxmlformats.org/markup-compatibility/2006">
          <mc:Choice Requires="x14">
            <control shapeId="3251" r:id="rId62" name="Option Button 179">
              <controlPr defaultSize="0" autoFill="0" autoLine="0" autoPict="0">
                <anchor moveWithCells="1">
                  <from>
                    <xdr:col>3</xdr:col>
                    <xdr:colOff>184150</xdr:colOff>
                    <xdr:row>179</xdr:row>
                    <xdr:rowOff>0</xdr:rowOff>
                  </from>
                  <to>
                    <xdr:col>5</xdr:col>
                    <xdr:colOff>0</xdr:colOff>
                    <xdr:row>180</xdr:row>
                    <xdr:rowOff>0</xdr:rowOff>
                  </to>
                </anchor>
              </controlPr>
            </control>
          </mc:Choice>
        </mc:AlternateContent>
        <mc:AlternateContent xmlns:mc="http://schemas.openxmlformats.org/markup-compatibility/2006">
          <mc:Choice Requires="x14">
            <control shapeId="3252" r:id="rId63" name="Option Button 180">
              <controlPr defaultSize="0" autoFill="0" autoLine="0" autoPict="0">
                <anchor moveWithCells="1">
                  <from>
                    <xdr:col>3</xdr:col>
                    <xdr:colOff>184150</xdr:colOff>
                    <xdr:row>180</xdr:row>
                    <xdr:rowOff>0</xdr:rowOff>
                  </from>
                  <to>
                    <xdr:col>5</xdr:col>
                    <xdr:colOff>0</xdr:colOff>
                    <xdr:row>181</xdr:row>
                    <xdr:rowOff>0</xdr:rowOff>
                  </to>
                </anchor>
              </controlPr>
            </control>
          </mc:Choice>
        </mc:AlternateContent>
        <mc:AlternateContent xmlns:mc="http://schemas.openxmlformats.org/markup-compatibility/2006">
          <mc:Choice Requires="x14">
            <control shapeId="3253" r:id="rId64" name="Option Button 181">
              <controlPr defaultSize="0" autoFill="0" autoLine="0" autoPict="0">
                <anchor moveWithCells="1">
                  <from>
                    <xdr:col>3</xdr:col>
                    <xdr:colOff>184150</xdr:colOff>
                    <xdr:row>181</xdr:row>
                    <xdr:rowOff>0</xdr:rowOff>
                  </from>
                  <to>
                    <xdr:col>5</xdr:col>
                    <xdr:colOff>0</xdr:colOff>
                    <xdr:row>182</xdr:row>
                    <xdr:rowOff>0</xdr:rowOff>
                  </to>
                </anchor>
              </controlPr>
            </control>
          </mc:Choice>
        </mc:AlternateContent>
        <mc:AlternateContent xmlns:mc="http://schemas.openxmlformats.org/markup-compatibility/2006">
          <mc:Choice Requires="x14">
            <control shapeId="3254" r:id="rId65" name="Option Button 182">
              <controlPr defaultSize="0" autoFill="0" autoLine="0" autoPict="0">
                <anchor moveWithCells="1">
                  <from>
                    <xdr:col>3</xdr:col>
                    <xdr:colOff>184150</xdr:colOff>
                    <xdr:row>182</xdr:row>
                    <xdr:rowOff>0</xdr:rowOff>
                  </from>
                  <to>
                    <xdr:col>5</xdr:col>
                    <xdr:colOff>0</xdr:colOff>
                    <xdr:row>183</xdr:row>
                    <xdr:rowOff>0</xdr:rowOff>
                  </to>
                </anchor>
              </controlPr>
            </control>
          </mc:Choice>
        </mc:AlternateContent>
        <mc:AlternateContent xmlns:mc="http://schemas.openxmlformats.org/markup-compatibility/2006">
          <mc:Choice Requires="x14">
            <control shapeId="3255" r:id="rId66" name="Option Button 183">
              <controlPr defaultSize="0" autoFill="0" autoLine="0" autoPict="0">
                <anchor moveWithCells="1">
                  <from>
                    <xdr:col>3</xdr:col>
                    <xdr:colOff>184150</xdr:colOff>
                    <xdr:row>183</xdr:row>
                    <xdr:rowOff>0</xdr:rowOff>
                  </from>
                  <to>
                    <xdr:col>5</xdr:col>
                    <xdr:colOff>0</xdr:colOff>
                    <xdr:row>184</xdr:row>
                    <xdr:rowOff>0</xdr:rowOff>
                  </to>
                </anchor>
              </controlPr>
            </control>
          </mc:Choice>
        </mc:AlternateContent>
        <mc:AlternateContent xmlns:mc="http://schemas.openxmlformats.org/markup-compatibility/2006">
          <mc:Choice Requires="x14">
            <control shapeId="3256" r:id="rId67" name="Option Button 184">
              <controlPr defaultSize="0" autoFill="0" autoLine="0" autoPict="0">
                <anchor moveWithCells="1">
                  <from>
                    <xdr:col>3</xdr:col>
                    <xdr:colOff>184150</xdr:colOff>
                    <xdr:row>184</xdr:row>
                    <xdr:rowOff>0</xdr:rowOff>
                  </from>
                  <to>
                    <xdr:col>5</xdr:col>
                    <xdr:colOff>0</xdr:colOff>
                    <xdr:row>185</xdr:row>
                    <xdr:rowOff>0</xdr:rowOff>
                  </to>
                </anchor>
              </controlPr>
            </control>
          </mc:Choice>
        </mc:AlternateContent>
        <mc:AlternateContent xmlns:mc="http://schemas.openxmlformats.org/markup-compatibility/2006">
          <mc:Choice Requires="x14">
            <control shapeId="3257" r:id="rId68" name="Option Button 185">
              <controlPr defaultSize="0" autoFill="0" autoLine="0" autoPict="0">
                <anchor moveWithCells="1">
                  <from>
                    <xdr:col>3</xdr:col>
                    <xdr:colOff>184150</xdr:colOff>
                    <xdr:row>185</xdr:row>
                    <xdr:rowOff>0</xdr:rowOff>
                  </from>
                  <to>
                    <xdr:col>5</xdr:col>
                    <xdr:colOff>0</xdr:colOff>
                    <xdr:row>186</xdr:row>
                    <xdr:rowOff>0</xdr:rowOff>
                  </to>
                </anchor>
              </controlPr>
            </control>
          </mc:Choice>
        </mc:AlternateContent>
        <mc:AlternateContent xmlns:mc="http://schemas.openxmlformats.org/markup-compatibility/2006">
          <mc:Choice Requires="x14">
            <control shapeId="3258" r:id="rId69" name="Option Button 186">
              <controlPr defaultSize="0" autoFill="0" autoLine="0" autoPict="0">
                <anchor moveWithCells="1">
                  <from>
                    <xdr:col>3</xdr:col>
                    <xdr:colOff>184150</xdr:colOff>
                    <xdr:row>186</xdr:row>
                    <xdr:rowOff>0</xdr:rowOff>
                  </from>
                  <to>
                    <xdr:col>5</xdr:col>
                    <xdr:colOff>0</xdr:colOff>
                    <xdr:row>187</xdr:row>
                    <xdr:rowOff>0</xdr:rowOff>
                  </to>
                </anchor>
              </controlPr>
            </control>
          </mc:Choice>
        </mc:AlternateContent>
        <mc:AlternateContent xmlns:mc="http://schemas.openxmlformats.org/markup-compatibility/2006">
          <mc:Choice Requires="x14">
            <control shapeId="3259" r:id="rId70" name="Option Button 187">
              <controlPr defaultSize="0" autoFill="0" autoLine="0" autoPict="0">
                <anchor moveWithCells="1">
                  <from>
                    <xdr:col>3</xdr:col>
                    <xdr:colOff>184150</xdr:colOff>
                    <xdr:row>187</xdr:row>
                    <xdr:rowOff>0</xdr:rowOff>
                  </from>
                  <to>
                    <xdr:col>5</xdr:col>
                    <xdr:colOff>0</xdr:colOff>
                    <xdr:row>188</xdr:row>
                    <xdr:rowOff>0</xdr:rowOff>
                  </to>
                </anchor>
              </controlPr>
            </control>
          </mc:Choice>
        </mc:AlternateContent>
        <mc:AlternateContent xmlns:mc="http://schemas.openxmlformats.org/markup-compatibility/2006">
          <mc:Choice Requires="x14">
            <control shapeId="3260" r:id="rId71" name="Option Button 188">
              <controlPr defaultSize="0" autoFill="0" autoLine="0" autoPict="0">
                <anchor moveWithCells="1">
                  <from>
                    <xdr:col>3</xdr:col>
                    <xdr:colOff>184150</xdr:colOff>
                    <xdr:row>188</xdr:row>
                    <xdr:rowOff>0</xdr:rowOff>
                  </from>
                  <to>
                    <xdr:col>5</xdr:col>
                    <xdr:colOff>0</xdr:colOff>
                    <xdr:row>189</xdr:row>
                    <xdr:rowOff>0</xdr:rowOff>
                  </to>
                </anchor>
              </controlPr>
            </control>
          </mc:Choice>
        </mc:AlternateContent>
        <mc:AlternateContent xmlns:mc="http://schemas.openxmlformats.org/markup-compatibility/2006">
          <mc:Choice Requires="x14">
            <control shapeId="3261" r:id="rId72" name="Option Button 189">
              <controlPr defaultSize="0" autoFill="0" autoLine="0" autoPict="0">
                <anchor moveWithCells="1">
                  <from>
                    <xdr:col>3</xdr:col>
                    <xdr:colOff>184150</xdr:colOff>
                    <xdr:row>189</xdr:row>
                    <xdr:rowOff>0</xdr:rowOff>
                  </from>
                  <to>
                    <xdr:col>5</xdr:col>
                    <xdr:colOff>0</xdr:colOff>
                    <xdr:row>190</xdr:row>
                    <xdr:rowOff>0</xdr:rowOff>
                  </to>
                </anchor>
              </controlPr>
            </control>
          </mc:Choice>
        </mc:AlternateContent>
        <mc:AlternateContent xmlns:mc="http://schemas.openxmlformats.org/markup-compatibility/2006">
          <mc:Choice Requires="x14">
            <control shapeId="3262" r:id="rId73" name="Option Button 190">
              <controlPr defaultSize="0" autoFill="0" autoLine="0" autoPict="0">
                <anchor moveWithCells="1">
                  <from>
                    <xdr:col>3</xdr:col>
                    <xdr:colOff>184150</xdr:colOff>
                    <xdr:row>190</xdr:row>
                    <xdr:rowOff>0</xdr:rowOff>
                  </from>
                  <to>
                    <xdr:col>5</xdr:col>
                    <xdr:colOff>0</xdr:colOff>
                    <xdr:row>191</xdr:row>
                    <xdr:rowOff>0</xdr:rowOff>
                  </to>
                </anchor>
              </controlPr>
            </control>
          </mc:Choice>
        </mc:AlternateContent>
        <mc:AlternateContent xmlns:mc="http://schemas.openxmlformats.org/markup-compatibility/2006">
          <mc:Choice Requires="x14">
            <control shapeId="3263" r:id="rId74" name="Option Button 191">
              <controlPr defaultSize="0" autoFill="0" autoLine="0" autoPict="0">
                <anchor moveWithCells="1">
                  <from>
                    <xdr:col>3</xdr:col>
                    <xdr:colOff>184150</xdr:colOff>
                    <xdr:row>199</xdr:row>
                    <xdr:rowOff>0</xdr:rowOff>
                  </from>
                  <to>
                    <xdr:col>5</xdr:col>
                    <xdr:colOff>0</xdr:colOff>
                    <xdr:row>199</xdr:row>
                    <xdr:rowOff>279400</xdr:rowOff>
                  </to>
                </anchor>
              </controlPr>
            </control>
          </mc:Choice>
        </mc:AlternateContent>
        <mc:AlternateContent xmlns:mc="http://schemas.openxmlformats.org/markup-compatibility/2006">
          <mc:Choice Requires="x14">
            <control shapeId="3264" r:id="rId75" name="Option Button 192">
              <controlPr defaultSize="0" autoFill="0" autoLine="0" autoPict="0">
                <anchor moveWithCells="1">
                  <from>
                    <xdr:col>3</xdr:col>
                    <xdr:colOff>184150</xdr:colOff>
                    <xdr:row>200</xdr:row>
                    <xdr:rowOff>0</xdr:rowOff>
                  </from>
                  <to>
                    <xdr:col>5</xdr:col>
                    <xdr:colOff>0</xdr:colOff>
                    <xdr:row>201</xdr:row>
                    <xdr:rowOff>0</xdr:rowOff>
                  </to>
                </anchor>
              </controlPr>
            </control>
          </mc:Choice>
        </mc:AlternateContent>
        <mc:AlternateContent xmlns:mc="http://schemas.openxmlformats.org/markup-compatibility/2006">
          <mc:Choice Requires="x14">
            <control shapeId="3265" r:id="rId76" name="Option Button 193">
              <controlPr defaultSize="0" autoFill="0" autoLine="0" autoPict="0">
                <anchor moveWithCells="1">
                  <from>
                    <xdr:col>3</xdr:col>
                    <xdr:colOff>184150</xdr:colOff>
                    <xdr:row>201</xdr:row>
                    <xdr:rowOff>0</xdr:rowOff>
                  </from>
                  <to>
                    <xdr:col>5</xdr:col>
                    <xdr:colOff>0</xdr:colOff>
                    <xdr:row>202</xdr:row>
                    <xdr:rowOff>0</xdr:rowOff>
                  </to>
                </anchor>
              </controlPr>
            </control>
          </mc:Choice>
        </mc:AlternateContent>
        <mc:AlternateContent xmlns:mc="http://schemas.openxmlformats.org/markup-compatibility/2006">
          <mc:Choice Requires="x14">
            <control shapeId="3266" r:id="rId77" name="Option Button 194">
              <controlPr defaultSize="0" autoFill="0" autoLine="0" autoPict="0">
                <anchor moveWithCells="1">
                  <from>
                    <xdr:col>3</xdr:col>
                    <xdr:colOff>184150</xdr:colOff>
                    <xdr:row>202</xdr:row>
                    <xdr:rowOff>0</xdr:rowOff>
                  </from>
                  <to>
                    <xdr:col>5</xdr:col>
                    <xdr:colOff>0</xdr:colOff>
                    <xdr:row>203</xdr:row>
                    <xdr:rowOff>0</xdr:rowOff>
                  </to>
                </anchor>
              </controlPr>
            </control>
          </mc:Choice>
        </mc:AlternateContent>
        <mc:AlternateContent xmlns:mc="http://schemas.openxmlformats.org/markup-compatibility/2006">
          <mc:Choice Requires="x14">
            <control shapeId="3267" r:id="rId78" name="Option Button 195">
              <controlPr defaultSize="0" autoFill="0" autoLine="0" autoPict="0">
                <anchor moveWithCells="1">
                  <from>
                    <xdr:col>3</xdr:col>
                    <xdr:colOff>184150</xdr:colOff>
                    <xdr:row>203</xdr:row>
                    <xdr:rowOff>0</xdr:rowOff>
                  </from>
                  <to>
                    <xdr:col>5</xdr:col>
                    <xdr:colOff>0</xdr:colOff>
                    <xdr:row>204</xdr:row>
                    <xdr:rowOff>0</xdr:rowOff>
                  </to>
                </anchor>
              </controlPr>
            </control>
          </mc:Choice>
        </mc:AlternateContent>
        <mc:AlternateContent xmlns:mc="http://schemas.openxmlformats.org/markup-compatibility/2006">
          <mc:Choice Requires="x14">
            <control shapeId="3268" r:id="rId79" name="Option Button 196">
              <controlPr defaultSize="0" autoFill="0" autoLine="0" autoPict="0">
                <anchor moveWithCells="1">
                  <from>
                    <xdr:col>3</xdr:col>
                    <xdr:colOff>184150</xdr:colOff>
                    <xdr:row>204</xdr:row>
                    <xdr:rowOff>0</xdr:rowOff>
                  </from>
                  <to>
                    <xdr:col>5</xdr:col>
                    <xdr:colOff>0</xdr:colOff>
                    <xdr:row>205</xdr:row>
                    <xdr:rowOff>0</xdr:rowOff>
                  </to>
                </anchor>
              </controlPr>
            </control>
          </mc:Choice>
        </mc:AlternateContent>
        <mc:AlternateContent xmlns:mc="http://schemas.openxmlformats.org/markup-compatibility/2006">
          <mc:Choice Requires="x14">
            <control shapeId="3269" r:id="rId80" name="Option Button 197">
              <controlPr defaultSize="0" autoFill="0" autoLine="0" autoPict="0">
                <anchor moveWithCells="1">
                  <from>
                    <xdr:col>3</xdr:col>
                    <xdr:colOff>184150</xdr:colOff>
                    <xdr:row>205</xdr:row>
                    <xdr:rowOff>0</xdr:rowOff>
                  </from>
                  <to>
                    <xdr:col>5</xdr:col>
                    <xdr:colOff>0</xdr:colOff>
                    <xdr:row>206</xdr:row>
                    <xdr:rowOff>0</xdr:rowOff>
                  </to>
                </anchor>
              </controlPr>
            </control>
          </mc:Choice>
        </mc:AlternateContent>
        <mc:AlternateContent xmlns:mc="http://schemas.openxmlformats.org/markup-compatibility/2006">
          <mc:Choice Requires="x14">
            <control shapeId="3270" r:id="rId81" name="Option Button 198">
              <controlPr defaultSize="0" autoFill="0" autoLine="0" autoPict="0">
                <anchor moveWithCells="1">
                  <from>
                    <xdr:col>3</xdr:col>
                    <xdr:colOff>184150</xdr:colOff>
                    <xdr:row>206</xdr:row>
                    <xdr:rowOff>0</xdr:rowOff>
                  </from>
                  <to>
                    <xdr:col>5</xdr:col>
                    <xdr:colOff>0</xdr:colOff>
                    <xdr:row>207</xdr:row>
                    <xdr:rowOff>0</xdr:rowOff>
                  </to>
                </anchor>
              </controlPr>
            </control>
          </mc:Choice>
        </mc:AlternateContent>
        <mc:AlternateContent xmlns:mc="http://schemas.openxmlformats.org/markup-compatibility/2006">
          <mc:Choice Requires="x14">
            <control shapeId="3271" r:id="rId82" name="Option Button 199">
              <controlPr defaultSize="0" autoFill="0" autoLine="0" autoPict="0">
                <anchor moveWithCells="1">
                  <from>
                    <xdr:col>3</xdr:col>
                    <xdr:colOff>184150</xdr:colOff>
                    <xdr:row>207</xdr:row>
                    <xdr:rowOff>0</xdr:rowOff>
                  </from>
                  <to>
                    <xdr:col>5</xdr:col>
                    <xdr:colOff>0</xdr:colOff>
                    <xdr:row>208</xdr:row>
                    <xdr:rowOff>0</xdr:rowOff>
                  </to>
                </anchor>
              </controlPr>
            </control>
          </mc:Choice>
        </mc:AlternateContent>
        <mc:AlternateContent xmlns:mc="http://schemas.openxmlformats.org/markup-compatibility/2006">
          <mc:Choice Requires="x14">
            <control shapeId="3272" r:id="rId83" name="Option Button 200">
              <controlPr defaultSize="0" autoFill="0" autoLine="0" autoPict="0">
                <anchor moveWithCells="1">
                  <from>
                    <xdr:col>3</xdr:col>
                    <xdr:colOff>184150</xdr:colOff>
                    <xdr:row>208</xdr:row>
                    <xdr:rowOff>0</xdr:rowOff>
                  </from>
                  <to>
                    <xdr:col>5</xdr:col>
                    <xdr:colOff>0</xdr:colOff>
                    <xdr:row>209</xdr:row>
                    <xdr:rowOff>0</xdr:rowOff>
                  </to>
                </anchor>
              </controlPr>
            </control>
          </mc:Choice>
        </mc:AlternateContent>
        <mc:AlternateContent xmlns:mc="http://schemas.openxmlformats.org/markup-compatibility/2006">
          <mc:Choice Requires="x14">
            <control shapeId="3273" r:id="rId84" name="Option Button 201">
              <controlPr defaultSize="0" autoFill="0" autoLine="0" autoPict="0">
                <anchor moveWithCells="1">
                  <from>
                    <xdr:col>3</xdr:col>
                    <xdr:colOff>184150</xdr:colOff>
                    <xdr:row>209</xdr:row>
                    <xdr:rowOff>0</xdr:rowOff>
                  </from>
                  <to>
                    <xdr:col>5</xdr:col>
                    <xdr:colOff>0</xdr:colOff>
                    <xdr:row>210</xdr:row>
                    <xdr:rowOff>0</xdr:rowOff>
                  </to>
                </anchor>
              </controlPr>
            </control>
          </mc:Choice>
        </mc:AlternateContent>
        <mc:AlternateContent xmlns:mc="http://schemas.openxmlformats.org/markup-compatibility/2006">
          <mc:Choice Requires="x14">
            <control shapeId="3274" r:id="rId85" name="Option Button 202">
              <controlPr defaultSize="0" autoFill="0" autoLine="0" autoPict="0">
                <anchor moveWithCells="1">
                  <from>
                    <xdr:col>3</xdr:col>
                    <xdr:colOff>184150</xdr:colOff>
                    <xdr:row>210</xdr:row>
                    <xdr:rowOff>0</xdr:rowOff>
                  </from>
                  <to>
                    <xdr:col>5</xdr:col>
                    <xdr:colOff>0</xdr:colOff>
                    <xdr:row>211</xdr:row>
                    <xdr:rowOff>0</xdr:rowOff>
                  </to>
                </anchor>
              </controlPr>
            </control>
          </mc:Choice>
        </mc:AlternateContent>
        <mc:AlternateContent xmlns:mc="http://schemas.openxmlformats.org/markup-compatibility/2006">
          <mc:Choice Requires="x14">
            <control shapeId="3275" r:id="rId86" name="Option Button 203">
              <controlPr defaultSize="0" autoFill="0" autoLine="0" autoPict="0">
                <anchor moveWithCells="1">
                  <from>
                    <xdr:col>3</xdr:col>
                    <xdr:colOff>184150</xdr:colOff>
                    <xdr:row>211</xdr:row>
                    <xdr:rowOff>0</xdr:rowOff>
                  </from>
                  <to>
                    <xdr:col>5</xdr:col>
                    <xdr:colOff>0</xdr:colOff>
                    <xdr:row>212</xdr:row>
                    <xdr:rowOff>0</xdr:rowOff>
                  </to>
                </anchor>
              </controlPr>
            </control>
          </mc:Choice>
        </mc:AlternateContent>
        <mc:AlternateContent xmlns:mc="http://schemas.openxmlformats.org/markup-compatibility/2006">
          <mc:Choice Requires="x14">
            <control shapeId="3276" r:id="rId87" name="Option Button 204">
              <controlPr defaultSize="0" autoFill="0" autoLine="0" autoPict="0">
                <anchor moveWithCells="1">
                  <from>
                    <xdr:col>3</xdr:col>
                    <xdr:colOff>184150</xdr:colOff>
                    <xdr:row>220</xdr:row>
                    <xdr:rowOff>0</xdr:rowOff>
                  </from>
                  <to>
                    <xdr:col>5</xdr:col>
                    <xdr:colOff>0</xdr:colOff>
                    <xdr:row>220</xdr:row>
                    <xdr:rowOff>279400</xdr:rowOff>
                  </to>
                </anchor>
              </controlPr>
            </control>
          </mc:Choice>
        </mc:AlternateContent>
        <mc:AlternateContent xmlns:mc="http://schemas.openxmlformats.org/markup-compatibility/2006">
          <mc:Choice Requires="x14">
            <control shapeId="3277" r:id="rId88" name="Option Button 205">
              <controlPr defaultSize="0" autoFill="0" autoLine="0" autoPict="0">
                <anchor moveWithCells="1">
                  <from>
                    <xdr:col>3</xdr:col>
                    <xdr:colOff>184150</xdr:colOff>
                    <xdr:row>221</xdr:row>
                    <xdr:rowOff>0</xdr:rowOff>
                  </from>
                  <to>
                    <xdr:col>5</xdr:col>
                    <xdr:colOff>0</xdr:colOff>
                    <xdr:row>222</xdr:row>
                    <xdr:rowOff>0</xdr:rowOff>
                  </to>
                </anchor>
              </controlPr>
            </control>
          </mc:Choice>
        </mc:AlternateContent>
        <mc:AlternateContent xmlns:mc="http://schemas.openxmlformats.org/markup-compatibility/2006">
          <mc:Choice Requires="x14">
            <control shapeId="3278" r:id="rId89" name="Option Button 206">
              <controlPr defaultSize="0" autoFill="0" autoLine="0" autoPict="0">
                <anchor moveWithCells="1">
                  <from>
                    <xdr:col>3</xdr:col>
                    <xdr:colOff>184150</xdr:colOff>
                    <xdr:row>222</xdr:row>
                    <xdr:rowOff>0</xdr:rowOff>
                  </from>
                  <to>
                    <xdr:col>5</xdr:col>
                    <xdr:colOff>0</xdr:colOff>
                    <xdr:row>223</xdr:row>
                    <xdr:rowOff>0</xdr:rowOff>
                  </to>
                </anchor>
              </controlPr>
            </control>
          </mc:Choice>
        </mc:AlternateContent>
        <mc:AlternateContent xmlns:mc="http://schemas.openxmlformats.org/markup-compatibility/2006">
          <mc:Choice Requires="x14">
            <control shapeId="3279" r:id="rId90" name="Option Button 207">
              <controlPr defaultSize="0" autoFill="0" autoLine="0" autoPict="0">
                <anchor moveWithCells="1">
                  <from>
                    <xdr:col>3</xdr:col>
                    <xdr:colOff>184150</xdr:colOff>
                    <xdr:row>223</xdr:row>
                    <xdr:rowOff>0</xdr:rowOff>
                  </from>
                  <to>
                    <xdr:col>5</xdr:col>
                    <xdr:colOff>0</xdr:colOff>
                    <xdr:row>224</xdr:row>
                    <xdr:rowOff>0</xdr:rowOff>
                  </to>
                </anchor>
              </controlPr>
            </control>
          </mc:Choice>
        </mc:AlternateContent>
        <mc:AlternateContent xmlns:mc="http://schemas.openxmlformats.org/markup-compatibility/2006">
          <mc:Choice Requires="x14">
            <control shapeId="3280" r:id="rId91" name="Option Button 208">
              <controlPr defaultSize="0" autoFill="0" autoLine="0" autoPict="0">
                <anchor moveWithCells="1">
                  <from>
                    <xdr:col>3</xdr:col>
                    <xdr:colOff>184150</xdr:colOff>
                    <xdr:row>224</xdr:row>
                    <xdr:rowOff>0</xdr:rowOff>
                  </from>
                  <to>
                    <xdr:col>5</xdr:col>
                    <xdr:colOff>0</xdr:colOff>
                    <xdr:row>225</xdr:row>
                    <xdr:rowOff>0</xdr:rowOff>
                  </to>
                </anchor>
              </controlPr>
            </control>
          </mc:Choice>
        </mc:AlternateContent>
        <mc:AlternateContent xmlns:mc="http://schemas.openxmlformats.org/markup-compatibility/2006">
          <mc:Choice Requires="x14">
            <control shapeId="3281" r:id="rId92" name="Option Button 209">
              <controlPr defaultSize="0" autoFill="0" autoLine="0" autoPict="0">
                <anchor moveWithCells="1">
                  <from>
                    <xdr:col>3</xdr:col>
                    <xdr:colOff>184150</xdr:colOff>
                    <xdr:row>225</xdr:row>
                    <xdr:rowOff>0</xdr:rowOff>
                  </from>
                  <to>
                    <xdr:col>5</xdr:col>
                    <xdr:colOff>0</xdr:colOff>
                    <xdr:row>226</xdr:row>
                    <xdr:rowOff>0</xdr:rowOff>
                  </to>
                </anchor>
              </controlPr>
            </control>
          </mc:Choice>
        </mc:AlternateContent>
        <mc:AlternateContent xmlns:mc="http://schemas.openxmlformats.org/markup-compatibility/2006">
          <mc:Choice Requires="x14">
            <control shapeId="3282" r:id="rId93" name="Option Button 210">
              <controlPr defaultSize="0" autoFill="0" autoLine="0" autoPict="0">
                <anchor moveWithCells="1">
                  <from>
                    <xdr:col>3</xdr:col>
                    <xdr:colOff>184150</xdr:colOff>
                    <xdr:row>226</xdr:row>
                    <xdr:rowOff>0</xdr:rowOff>
                  </from>
                  <to>
                    <xdr:col>5</xdr:col>
                    <xdr:colOff>0</xdr:colOff>
                    <xdr:row>227</xdr:row>
                    <xdr:rowOff>0</xdr:rowOff>
                  </to>
                </anchor>
              </controlPr>
            </control>
          </mc:Choice>
        </mc:AlternateContent>
        <mc:AlternateContent xmlns:mc="http://schemas.openxmlformats.org/markup-compatibility/2006">
          <mc:Choice Requires="x14">
            <control shapeId="3283" r:id="rId94" name="Option Button 211">
              <controlPr defaultSize="0" autoFill="0" autoLine="0" autoPict="0">
                <anchor moveWithCells="1">
                  <from>
                    <xdr:col>3</xdr:col>
                    <xdr:colOff>184150</xdr:colOff>
                    <xdr:row>227</xdr:row>
                    <xdr:rowOff>0</xdr:rowOff>
                  </from>
                  <to>
                    <xdr:col>5</xdr:col>
                    <xdr:colOff>0</xdr:colOff>
                    <xdr:row>228</xdr:row>
                    <xdr:rowOff>0</xdr:rowOff>
                  </to>
                </anchor>
              </controlPr>
            </control>
          </mc:Choice>
        </mc:AlternateContent>
        <mc:AlternateContent xmlns:mc="http://schemas.openxmlformats.org/markup-compatibility/2006">
          <mc:Choice Requires="x14">
            <control shapeId="3284" r:id="rId95" name="Option Button 212">
              <controlPr defaultSize="0" autoFill="0" autoLine="0" autoPict="0">
                <anchor moveWithCells="1">
                  <from>
                    <xdr:col>3</xdr:col>
                    <xdr:colOff>184150</xdr:colOff>
                    <xdr:row>228</xdr:row>
                    <xdr:rowOff>0</xdr:rowOff>
                  </from>
                  <to>
                    <xdr:col>5</xdr:col>
                    <xdr:colOff>0</xdr:colOff>
                    <xdr:row>229</xdr:row>
                    <xdr:rowOff>0</xdr:rowOff>
                  </to>
                </anchor>
              </controlPr>
            </control>
          </mc:Choice>
        </mc:AlternateContent>
        <mc:AlternateContent xmlns:mc="http://schemas.openxmlformats.org/markup-compatibility/2006">
          <mc:Choice Requires="x14">
            <control shapeId="3285" r:id="rId96" name="Option Button 213">
              <controlPr defaultSize="0" autoFill="0" autoLine="0" autoPict="0">
                <anchor moveWithCells="1">
                  <from>
                    <xdr:col>3</xdr:col>
                    <xdr:colOff>184150</xdr:colOff>
                    <xdr:row>229</xdr:row>
                    <xdr:rowOff>0</xdr:rowOff>
                  </from>
                  <to>
                    <xdr:col>5</xdr:col>
                    <xdr:colOff>0</xdr:colOff>
                    <xdr:row>230</xdr:row>
                    <xdr:rowOff>0</xdr:rowOff>
                  </to>
                </anchor>
              </controlPr>
            </control>
          </mc:Choice>
        </mc:AlternateContent>
        <mc:AlternateContent xmlns:mc="http://schemas.openxmlformats.org/markup-compatibility/2006">
          <mc:Choice Requires="x14">
            <control shapeId="3286" r:id="rId97" name="Option Button 214">
              <controlPr defaultSize="0" autoFill="0" autoLine="0" autoPict="0">
                <anchor moveWithCells="1">
                  <from>
                    <xdr:col>3</xdr:col>
                    <xdr:colOff>184150</xdr:colOff>
                    <xdr:row>230</xdr:row>
                    <xdr:rowOff>0</xdr:rowOff>
                  </from>
                  <to>
                    <xdr:col>5</xdr:col>
                    <xdr:colOff>0</xdr:colOff>
                    <xdr:row>231</xdr:row>
                    <xdr:rowOff>0</xdr:rowOff>
                  </to>
                </anchor>
              </controlPr>
            </control>
          </mc:Choice>
        </mc:AlternateContent>
        <mc:AlternateContent xmlns:mc="http://schemas.openxmlformats.org/markup-compatibility/2006">
          <mc:Choice Requires="x14">
            <control shapeId="3287" r:id="rId98" name="Option Button 215">
              <controlPr defaultSize="0" autoFill="0" autoLine="0" autoPict="0">
                <anchor moveWithCells="1">
                  <from>
                    <xdr:col>3</xdr:col>
                    <xdr:colOff>184150</xdr:colOff>
                    <xdr:row>231</xdr:row>
                    <xdr:rowOff>0</xdr:rowOff>
                  </from>
                  <to>
                    <xdr:col>5</xdr:col>
                    <xdr:colOff>0</xdr:colOff>
                    <xdr:row>232</xdr:row>
                    <xdr:rowOff>0</xdr:rowOff>
                  </to>
                </anchor>
              </controlPr>
            </control>
          </mc:Choice>
        </mc:AlternateContent>
        <mc:AlternateContent xmlns:mc="http://schemas.openxmlformats.org/markup-compatibility/2006">
          <mc:Choice Requires="x14">
            <control shapeId="3288" r:id="rId99" name="Option Button 216">
              <controlPr defaultSize="0" autoFill="0" autoLine="0" autoPict="0">
                <anchor moveWithCells="1">
                  <from>
                    <xdr:col>3</xdr:col>
                    <xdr:colOff>184150</xdr:colOff>
                    <xdr:row>232</xdr:row>
                    <xdr:rowOff>0</xdr:rowOff>
                  </from>
                  <to>
                    <xdr:col>5</xdr:col>
                    <xdr:colOff>0</xdr:colOff>
                    <xdr:row>233</xdr:row>
                    <xdr:rowOff>0</xdr:rowOff>
                  </to>
                </anchor>
              </controlPr>
            </control>
          </mc:Choice>
        </mc:AlternateContent>
        <mc:AlternateContent xmlns:mc="http://schemas.openxmlformats.org/markup-compatibility/2006">
          <mc:Choice Requires="x14">
            <control shapeId="3289" r:id="rId100" name="Group Box 217">
              <controlPr defaultSize="0" autoFill="0" autoPict="0">
                <anchor moveWithCells="1">
                  <from>
                    <xdr:col>3</xdr:col>
                    <xdr:colOff>12700</xdr:colOff>
                    <xdr:row>98</xdr:row>
                    <xdr:rowOff>590550</xdr:rowOff>
                  </from>
                  <to>
                    <xdr:col>6</xdr:col>
                    <xdr:colOff>95250</xdr:colOff>
                    <xdr:row>104</xdr:row>
                    <xdr:rowOff>133350</xdr:rowOff>
                  </to>
                </anchor>
              </controlPr>
            </control>
          </mc:Choice>
        </mc:AlternateContent>
        <mc:AlternateContent xmlns:mc="http://schemas.openxmlformats.org/markup-compatibility/2006">
          <mc:Choice Requires="x14">
            <control shapeId="3291" r:id="rId101" name="Group Box 219">
              <controlPr defaultSize="0" autoFill="0" autoPict="0">
                <anchor moveWithCells="1">
                  <from>
                    <xdr:col>3</xdr:col>
                    <xdr:colOff>0</xdr:colOff>
                    <xdr:row>118</xdr:row>
                    <xdr:rowOff>222250</xdr:rowOff>
                  </from>
                  <to>
                    <xdr:col>7</xdr:col>
                    <xdr:colOff>133350</xdr:colOff>
                    <xdr:row>129</xdr:row>
                    <xdr:rowOff>57150</xdr:rowOff>
                  </to>
                </anchor>
              </controlPr>
            </control>
          </mc:Choice>
        </mc:AlternateContent>
        <mc:AlternateContent xmlns:mc="http://schemas.openxmlformats.org/markup-compatibility/2006">
          <mc:Choice Requires="x14">
            <control shapeId="3293" r:id="rId102" name="Group Box 221">
              <controlPr defaultSize="0" autoFill="0" autoPict="0">
                <anchor moveWithCells="1">
                  <from>
                    <xdr:col>2</xdr:col>
                    <xdr:colOff>184150</xdr:colOff>
                    <xdr:row>152</xdr:row>
                    <xdr:rowOff>184150</xdr:rowOff>
                  </from>
                  <to>
                    <xdr:col>8</xdr:col>
                    <xdr:colOff>57150</xdr:colOff>
                    <xdr:row>163</xdr:row>
                    <xdr:rowOff>19050</xdr:rowOff>
                  </to>
                </anchor>
              </controlPr>
            </control>
          </mc:Choice>
        </mc:AlternateContent>
        <mc:AlternateContent xmlns:mc="http://schemas.openxmlformats.org/markup-compatibility/2006">
          <mc:Choice Requires="x14">
            <control shapeId="3295" r:id="rId103" name="Group Box 223">
              <controlPr defaultSize="0" autoFill="0" autoPict="0">
                <anchor moveWithCells="1">
                  <from>
                    <xdr:col>3</xdr:col>
                    <xdr:colOff>12700</xdr:colOff>
                    <xdr:row>197</xdr:row>
                    <xdr:rowOff>184150</xdr:rowOff>
                  </from>
                  <to>
                    <xdr:col>6</xdr:col>
                    <xdr:colOff>95250</xdr:colOff>
                    <xdr:row>212</xdr:row>
                    <xdr:rowOff>165100</xdr:rowOff>
                  </to>
                </anchor>
              </controlPr>
            </control>
          </mc:Choice>
        </mc:AlternateContent>
        <mc:AlternateContent xmlns:mc="http://schemas.openxmlformats.org/markup-compatibility/2006">
          <mc:Choice Requires="x14">
            <control shapeId="3296" r:id="rId104" name="Group Box 224">
              <controlPr defaultSize="0" autoFill="0" autoPict="0">
                <anchor moveWithCells="1">
                  <from>
                    <xdr:col>2</xdr:col>
                    <xdr:colOff>88900</xdr:colOff>
                    <xdr:row>218</xdr:row>
                    <xdr:rowOff>241300</xdr:rowOff>
                  </from>
                  <to>
                    <xdr:col>6</xdr:col>
                    <xdr:colOff>133350</xdr:colOff>
                    <xdr:row>233</xdr:row>
                    <xdr:rowOff>114300</xdr:rowOff>
                  </to>
                </anchor>
              </controlPr>
            </control>
          </mc:Choice>
        </mc:AlternateContent>
        <mc:AlternateContent xmlns:mc="http://schemas.openxmlformats.org/markup-compatibility/2006">
          <mc:Choice Requires="x14">
            <control shapeId="3144" r:id="rId105" name="Check Box 72">
              <controlPr defaultSize="0" autoFill="0" autoLine="0" autoPict="0">
                <anchor moveWithCells="1" sizeWithCells="1">
                  <from>
                    <xdr:col>4</xdr:col>
                    <xdr:colOff>0</xdr:colOff>
                    <xdr:row>15</xdr:row>
                    <xdr:rowOff>0</xdr:rowOff>
                  </from>
                  <to>
                    <xdr:col>5</xdr:col>
                    <xdr:colOff>0</xdr:colOff>
                    <xdr:row>15</xdr:row>
                    <xdr:rowOff>285750</xdr:rowOff>
                  </to>
                </anchor>
              </controlPr>
            </control>
          </mc:Choice>
        </mc:AlternateContent>
        <mc:AlternateContent xmlns:mc="http://schemas.openxmlformats.org/markup-compatibility/2006">
          <mc:Choice Requires="x14">
            <control shapeId="3145" r:id="rId106" name="Check Box 73">
              <controlPr defaultSize="0" autoFill="0" autoLine="0" autoPict="0">
                <anchor moveWithCells="1" sizeWithCells="1">
                  <from>
                    <xdr:col>4</xdr:col>
                    <xdr:colOff>0</xdr:colOff>
                    <xdr:row>15</xdr:row>
                    <xdr:rowOff>298450</xdr:rowOff>
                  </from>
                  <to>
                    <xdr:col>5</xdr:col>
                    <xdr:colOff>0</xdr:colOff>
                    <xdr:row>16</xdr:row>
                    <xdr:rowOff>279400</xdr:rowOff>
                  </to>
                </anchor>
              </controlPr>
            </control>
          </mc:Choice>
        </mc:AlternateContent>
        <mc:AlternateContent xmlns:mc="http://schemas.openxmlformats.org/markup-compatibility/2006">
          <mc:Choice Requires="x14">
            <control shapeId="3146" r:id="rId107" name="Check Box 74">
              <controlPr defaultSize="0" autoFill="0" autoLine="0" autoPict="0">
                <anchor moveWithCells="1" sizeWithCells="1">
                  <from>
                    <xdr:col>4</xdr:col>
                    <xdr:colOff>0</xdr:colOff>
                    <xdr:row>16</xdr:row>
                    <xdr:rowOff>285750</xdr:rowOff>
                  </from>
                  <to>
                    <xdr:col>5</xdr:col>
                    <xdr:colOff>0</xdr:colOff>
                    <xdr:row>17</xdr:row>
                    <xdr:rowOff>279400</xdr:rowOff>
                  </to>
                </anchor>
              </controlPr>
            </control>
          </mc:Choice>
        </mc:AlternateContent>
        <mc:AlternateContent xmlns:mc="http://schemas.openxmlformats.org/markup-compatibility/2006">
          <mc:Choice Requires="x14">
            <control shapeId="3147" r:id="rId108" name="Check Box 75">
              <controlPr defaultSize="0" autoFill="0" autoLine="0" autoPict="0">
                <anchor moveWithCells="1" sizeWithCells="1">
                  <from>
                    <xdr:col>4</xdr:col>
                    <xdr:colOff>0</xdr:colOff>
                    <xdr:row>17</xdr:row>
                    <xdr:rowOff>285750</xdr:rowOff>
                  </from>
                  <to>
                    <xdr:col>5</xdr:col>
                    <xdr:colOff>0</xdr:colOff>
                    <xdr:row>18</xdr:row>
                    <xdr:rowOff>279400</xdr:rowOff>
                  </to>
                </anchor>
              </controlPr>
            </control>
          </mc:Choice>
        </mc:AlternateContent>
        <mc:AlternateContent xmlns:mc="http://schemas.openxmlformats.org/markup-compatibility/2006">
          <mc:Choice Requires="x14">
            <control shapeId="3148" r:id="rId109" name="Check Box 76">
              <controlPr defaultSize="0" autoFill="0" autoLine="0" autoPict="0">
                <anchor moveWithCells="1" sizeWithCells="1">
                  <from>
                    <xdr:col>4</xdr:col>
                    <xdr:colOff>0</xdr:colOff>
                    <xdr:row>18</xdr:row>
                    <xdr:rowOff>285750</xdr:rowOff>
                  </from>
                  <to>
                    <xdr:col>5</xdr:col>
                    <xdr:colOff>0</xdr:colOff>
                    <xdr:row>19</xdr:row>
                    <xdr:rowOff>279400</xdr:rowOff>
                  </to>
                </anchor>
              </controlPr>
            </control>
          </mc:Choice>
        </mc:AlternateContent>
        <mc:AlternateContent xmlns:mc="http://schemas.openxmlformats.org/markup-compatibility/2006">
          <mc:Choice Requires="x14">
            <control shapeId="3149" r:id="rId110" name="Check Box 77">
              <controlPr defaultSize="0" autoFill="0" autoLine="0" autoPict="0">
                <anchor moveWithCells="1" sizeWithCells="1">
                  <from>
                    <xdr:col>4</xdr:col>
                    <xdr:colOff>0</xdr:colOff>
                    <xdr:row>19</xdr:row>
                    <xdr:rowOff>285750</xdr:rowOff>
                  </from>
                  <to>
                    <xdr:col>5</xdr:col>
                    <xdr:colOff>0</xdr:colOff>
                    <xdr:row>20</xdr:row>
                    <xdr:rowOff>279400</xdr:rowOff>
                  </to>
                </anchor>
              </controlPr>
            </control>
          </mc:Choice>
        </mc:AlternateContent>
        <mc:AlternateContent xmlns:mc="http://schemas.openxmlformats.org/markup-compatibility/2006">
          <mc:Choice Requires="x14">
            <control shapeId="3150" r:id="rId111" name="Check Box 78">
              <controlPr defaultSize="0" autoFill="0" autoLine="0" autoPict="0">
                <anchor moveWithCells="1" sizeWithCells="1">
                  <from>
                    <xdr:col>4</xdr:col>
                    <xdr:colOff>0</xdr:colOff>
                    <xdr:row>20</xdr:row>
                    <xdr:rowOff>279400</xdr:rowOff>
                  </from>
                  <to>
                    <xdr:col>5</xdr:col>
                    <xdr:colOff>0</xdr:colOff>
                    <xdr:row>21</xdr:row>
                    <xdr:rowOff>279400</xdr:rowOff>
                  </to>
                </anchor>
              </controlPr>
            </control>
          </mc:Choice>
        </mc:AlternateContent>
        <mc:AlternateContent xmlns:mc="http://schemas.openxmlformats.org/markup-compatibility/2006">
          <mc:Choice Requires="x14">
            <control shapeId="3151" r:id="rId112" name="Check Box 79">
              <controlPr defaultSize="0" autoFill="0" autoLine="0" autoPict="0">
                <anchor moveWithCells="1" sizeWithCells="1">
                  <from>
                    <xdr:col>4</xdr:col>
                    <xdr:colOff>0</xdr:colOff>
                    <xdr:row>22</xdr:row>
                    <xdr:rowOff>279400</xdr:rowOff>
                  </from>
                  <to>
                    <xdr:col>5</xdr:col>
                    <xdr:colOff>0</xdr:colOff>
                    <xdr:row>23</xdr:row>
                    <xdr:rowOff>279400</xdr:rowOff>
                  </to>
                </anchor>
              </controlPr>
            </control>
          </mc:Choice>
        </mc:AlternateContent>
        <mc:AlternateContent xmlns:mc="http://schemas.openxmlformats.org/markup-compatibility/2006">
          <mc:Choice Requires="x14">
            <control shapeId="3152" r:id="rId113" name="Check Box 80">
              <controlPr defaultSize="0" autoFill="0" autoLine="0" autoPict="0">
                <anchor moveWithCells="1" sizeWithCells="1">
                  <from>
                    <xdr:col>4</xdr:col>
                    <xdr:colOff>0</xdr:colOff>
                    <xdr:row>23</xdr:row>
                    <xdr:rowOff>279400</xdr:rowOff>
                  </from>
                  <to>
                    <xdr:col>5</xdr:col>
                    <xdr:colOff>0</xdr:colOff>
                    <xdr:row>24</xdr:row>
                    <xdr:rowOff>266700</xdr:rowOff>
                  </to>
                </anchor>
              </controlPr>
            </control>
          </mc:Choice>
        </mc:AlternateContent>
        <mc:AlternateContent xmlns:mc="http://schemas.openxmlformats.org/markup-compatibility/2006">
          <mc:Choice Requires="x14">
            <control shapeId="3207" r:id="rId114" name="Check Box 135">
              <controlPr defaultSize="0" autoFill="0" autoLine="0" autoPict="0">
                <anchor moveWithCells="1">
                  <from>
                    <xdr:col>4</xdr:col>
                    <xdr:colOff>0</xdr:colOff>
                    <xdr:row>86</xdr:row>
                    <xdr:rowOff>266700</xdr:rowOff>
                  </from>
                  <to>
                    <xdr:col>4</xdr:col>
                    <xdr:colOff>165100</xdr:colOff>
                    <xdr:row>88</xdr:row>
                    <xdr:rowOff>19050</xdr:rowOff>
                  </to>
                </anchor>
              </controlPr>
            </control>
          </mc:Choice>
        </mc:AlternateContent>
        <mc:AlternateContent xmlns:mc="http://schemas.openxmlformats.org/markup-compatibility/2006">
          <mc:Choice Requires="x14">
            <control shapeId="3292" r:id="rId115" name="Group Box 220">
              <controlPr defaultSize="0" autoFill="0" autoPict="0">
                <anchor moveWithCells="1">
                  <from>
                    <xdr:col>2</xdr:col>
                    <xdr:colOff>114300</xdr:colOff>
                    <xdr:row>135</xdr:row>
                    <xdr:rowOff>165100</xdr:rowOff>
                  </from>
                  <to>
                    <xdr:col>7</xdr:col>
                    <xdr:colOff>57150</xdr:colOff>
                    <xdr:row>146</xdr:row>
                    <xdr:rowOff>38100</xdr:rowOff>
                  </to>
                </anchor>
              </controlPr>
            </control>
          </mc:Choice>
        </mc:AlternateContent>
        <mc:AlternateContent xmlns:mc="http://schemas.openxmlformats.org/markup-compatibility/2006">
          <mc:Choice Requires="x14">
            <control shapeId="3306" r:id="rId116" name="Group Box 234">
              <controlPr defaultSize="0" autoFill="0" autoPict="0">
                <anchor moveWithCells="1">
                  <from>
                    <xdr:col>2</xdr:col>
                    <xdr:colOff>88900</xdr:colOff>
                    <xdr:row>176</xdr:row>
                    <xdr:rowOff>298450</xdr:rowOff>
                  </from>
                  <to>
                    <xdr:col>7</xdr:col>
                    <xdr:colOff>165100</xdr:colOff>
                    <xdr:row>191</xdr:row>
                    <xdr:rowOff>241300</xdr:rowOff>
                  </to>
                </anchor>
              </controlPr>
            </control>
          </mc:Choice>
        </mc:AlternateContent>
        <mc:AlternateContent xmlns:mc="http://schemas.openxmlformats.org/markup-compatibility/2006">
          <mc:Choice Requires="x14">
            <control shapeId="3307" r:id="rId117" name="Check Box 235">
              <controlPr defaultSize="0" autoFill="0" autoLine="0" autoPict="0">
                <anchor moveWithCells="1">
                  <from>
                    <xdr:col>3</xdr:col>
                    <xdr:colOff>171450</xdr:colOff>
                    <xdr:row>108</xdr:row>
                    <xdr:rowOff>12700</xdr:rowOff>
                  </from>
                  <to>
                    <xdr:col>5</xdr:col>
                    <xdr:colOff>0</xdr:colOff>
                    <xdr:row>108</xdr:row>
                    <xdr:rowOff>234950</xdr:rowOff>
                  </to>
                </anchor>
              </controlPr>
            </control>
          </mc:Choice>
        </mc:AlternateContent>
        <mc:AlternateContent xmlns:mc="http://schemas.openxmlformats.org/markup-compatibility/2006">
          <mc:Choice Requires="x14">
            <control shapeId="3308" r:id="rId118" name="Check Box 236">
              <controlPr defaultSize="0" autoFill="0" autoLine="0" autoPict="0">
                <anchor moveWithCells="1">
                  <from>
                    <xdr:col>3</xdr:col>
                    <xdr:colOff>171450</xdr:colOff>
                    <xdr:row>109</xdr:row>
                    <xdr:rowOff>12700</xdr:rowOff>
                  </from>
                  <to>
                    <xdr:col>4</xdr:col>
                    <xdr:colOff>177800</xdr:colOff>
                    <xdr:row>109</xdr:row>
                    <xdr:rowOff>234950</xdr:rowOff>
                  </to>
                </anchor>
              </controlPr>
            </control>
          </mc:Choice>
        </mc:AlternateContent>
        <mc:AlternateContent xmlns:mc="http://schemas.openxmlformats.org/markup-compatibility/2006">
          <mc:Choice Requires="x14">
            <control shapeId="3309" r:id="rId119" name="Check Box 237">
              <controlPr defaultSize="0" autoFill="0" autoLine="0" autoPict="0">
                <anchor moveWithCells="1">
                  <from>
                    <xdr:col>3</xdr:col>
                    <xdr:colOff>171450</xdr:colOff>
                    <xdr:row>110</xdr:row>
                    <xdr:rowOff>12700</xdr:rowOff>
                  </from>
                  <to>
                    <xdr:col>4</xdr:col>
                    <xdr:colOff>177800</xdr:colOff>
                    <xdr:row>110</xdr:row>
                    <xdr:rowOff>234950</xdr:rowOff>
                  </to>
                </anchor>
              </controlPr>
            </control>
          </mc:Choice>
        </mc:AlternateContent>
        <mc:AlternateContent xmlns:mc="http://schemas.openxmlformats.org/markup-compatibility/2006">
          <mc:Choice Requires="x14">
            <control shapeId="3310" r:id="rId120" name="Check Box 238">
              <controlPr defaultSize="0" autoFill="0" autoLine="0" autoPict="0">
                <anchor moveWithCells="1">
                  <from>
                    <xdr:col>3</xdr:col>
                    <xdr:colOff>171450</xdr:colOff>
                    <xdr:row>111</xdr:row>
                    <xdr:rowOff>12700</xdr:rowOff>
                  </from>
                  <to>
                    <xdr:col>4</xdr:col>
                    <xdr:colOff>177800</xdr:colOff>
                    <xdr:row>111</xdr:row>
                    <xdr:rowOff>234950</xdr:rowOff>
                  </to>
                </anchor>
              </controlPr>
            </control>
          </mc:Choice>
        </mc:AlternateContent>
        <mc:AlternateContent xmlns:mc="http://schemas.openxmlformats.org/markup-compatibility/2006">
          <mc:Choice Requires="x14">
            <control shapeId="3311" r:id="rId121" name="Check Box 239">
              <controlPr defaultSize="0" autoFill="0" autoLine="0" autoPict="0">
                <anchor moveWithCells="1">
                  <from>
                    <xdr:col>3</xdr:col>
                    <xdr:colOff>171450</xdr:colOff>
                    <xdr:row>112</xdr:row>
                    <xdr:rowOff>19050</xdr:rowOff>
                  </from>
                  <to>
                    <xdr:col>4</xdr:col>
                    <xdr:colOff>177800</xdr:colOff>
                    <xdr:row>112</xdr:row>
                    <xdr:rowOff>234950</xdr:rowOff>
                  </to>
                </anchor>
              </controlPr>
            </control>
          </mc:Choice>
        </mc:AlternateContent>
        <mc:AlternateContent xmlns:mc="http://schemas.openxmlformats.org/markup-compatibility/2006">
          <mc:Choice Requires="x14">
            <control shapeId="3312" r:id="rId122" name="Check Box 240">
              <controlPr defaultSize="0" autoFill="0" autoLine="0" autoPict="0">
                <anchor moveWithCells="1">
                  <from>
                    <xdr:col>3</xdr:col>
                    <xdr:colOff>171450</xdr:colOff>
                    <xdr:row>113</xdr:row>
                    <xdr:rowOff>19050</xdr:rowOff>
                  </from>
                  <to>
                    <xdr:col>4</xdr:col>
                    <xdr:colOff>177800</xdr:colOff>
                    <xdr:row>113</xdr:row>
                    <xdr:rowOff>234950</xdr:rowOff>
                  </to>
                </anchor>
              </controlPr>
            </control>
          </mc:Choice>
        </mc:AlternateContent>
        <mc:AlternateContent xmlns:mc="http://schemas.openxmlformats.org/markup-compatibility/2006">
          <mc:Choice Requires="x14">
            <control shapeId="3304" r:id="rId123" name="Check Box 232">
              <controlPr defaultSize="0" autoFill="0" autoLine="0" autoPict="0">
                <anchor moveWithCells="1">
                  <from>
                    <xdr:col>4</xdr:col>
                    <xdr:colOff>0</xdr:colOff>
                    <xdr:row>87</xdr:row>
                    <xdr:rowOff>266700</xdr:rowOff>
                  </from>
                  <to>
                    <xdr:col>4</xdr:col>
                    <xdr:colOff>165100</xdr:colOff>
                    <xdr:row>89</xdr:row>
                    <xdr:rowOff>12700</xdr:rowOff>
                  </to>
                </anchor>
              </controlPr>
            </control>
          </mc:Choice>
        </mc:AlternateContent>
        <mc:AlternateContent xmlns:mc="http://schemas.openxmlformats.org/markup-compatibility/2006">
          <mc:Choice Requires="x14">
            <control shapeId="3305" r:id="rId124" name="Check Box 233">
              <controlPr defaultSize="0" autoFill="0" autoLine="0" autoPict="0">
                <anchor moveWithCells="1">
                  <from>
                    <xdr:col>4</xdr:col>
                    <xdr:colOff>0</xdr:colOff>
                    <xdr:row>88</xdr:row>
                    <xdr:rowOff>266700</xdr:rowOff>
                  </from>
                  <to>
                    <xdr:col>4</xdr:col>
                    <xdr:colOff>165100</xdr:colOff>
                    <xdr:row>90</xdr:row>
                    <xdr:rowOff>12700</xdr:rowOff>
                  </to>
                </anchor>
              </controlPr>
            </control>
          </mc:Choice>
        </mc:AlternateContent>
        <mc:AlternateContent xmlns:mc="http://schemas.openxmlformats.org/markup-compatibility/2006">
          <mc:Choice Requires="x14">
            <control shapeId="3313" r:id="rId125" name="Check Box 241">
              <controlPr defaultSize="0" autoFill="0" autoLine="0" autoPict="0">
                <anchor moveWithCells="1">
                  <from>
                    <xdr:col>4</xdr:col>
                    <xdr:colOff>0</xdr:colOff>
                    <xdr:row>89</xdr:row>
                    <xdr:rowOff>266700</xdr:rowOff>
                  </from>
                  <to>
                    <xdr:col>4</xdr:col>
                    <xdr:colOff>165100</xdr:colOff>
                    <xdr:row>91</xdr:row>
                    <xdr:rowOff>12700</xdr:rowOff>
                  </to>
                </anchor>
              </controlPr>
            </control>
          </mc:Choice>
        </mc:AlternateContent>
        <mc:AlternateContent xmlns:mc="http://schemas.openxmlformats.org/markup-compatibility/2006">
          <mc:Choice Requires="x14">
            <control shapeId="3314" r:id="rId126" name="Check Box 242">
              <controlPr defaultSize="0" autoFill="0" autoLine="0" autoPict="0">
                <anchor moveWithCells="1">
                  <from>
                    <xdr:col>4</xdr:col>
                    <xdr:colOff>0</xdr:colOff>
                    <xdr:row>90</xdr:row>
                    <xdr:rowOff>260350</xdr:rowOff>
                  </from>
                  <to>
                    <xdr:col>4</xdr:col>
                    <xdr:colOff>165100</xdr:colOff>
                    <xdr:row>92</xdr:row>
                    <xdr:rowOff>12700</xdr:rowOff>
                  </to>
                </anchor>
              </controlPr>
            </control>
          </mc:Choice>
        </mc:AlternateContent>
        <mc:AlternateContent xmlns:mc="http://schemas.openxmlformats.org/markup-compatibility/2006">
          <mc:Choice Requires="x14">
            <control shapeId="3197" r:id="rId127" name="Check Box 125">
              <controlPr defaultSize="0" autoFill="0" autoLine="0" autoPict="0">
                <anchor moveWithCells="1">
                  <from>
                    <xdr:col>3</xdr:col>
                    <xdr:colOff>165100</xdr:colOff>
                    <xdr:row>69</xdr:row>
                    <xdr:rowOff>266700</xdr:rowOff>
                  </from>
                  <to>
                    <xdr:col>5</xdr:col>
                    <xdr:colOff>0</xdr:colOff>
                    <xdr:row>71</xdr:row>
                    <xdr:rowOff>0</xdr:rowOff>
                  </to>
                </anchor>
              </controlPr>
            </control>
          </mc:Choice>
        </mc:AlternateContent>
        <mc:AlternateContent xmlns:mc="http://schemas.openxmlformats.org/markup-compatibility/2006">
          <mc:Choice Requires="x14">
            <control shapeId="3319" r:id="rId128" name="Check Box 247">
              <controlPr defaultSize="0" autoFill="0" autoLine="0" autoPict="0">
                <anchor moveWithCells="1">
                  <from>
                    <xdr:col>3</xdr:col>
                    <xdr:colOff>165100</xdr:colOff>
                    <xdr:row>70</xdr:row>
                    <xdr:rowOff>266700</xdr:rowOff>
                  </from>
                  <to>
                    <xdr:col>5</xdr:col>
                    <xdr:colOff>0</xdr:colOff>
                    <xdr:row>72</xdr:row>
                    <xdr:rowOff>0</xdr:rowOff>
                  </to>
                </anchor>
              </controlPr>
            </control>
          </mc:Choice>
        </mc:AlternateContent>
        <mc:AlternateContent xmlns:mc="http://schemas.openxmlformats.org/markup-compatibility/2006">
          <mc:Choice Requires="x14">
            <control shapeId="3331" r:id="rId129" name="Check Box 259">
              <controlPr defaultSize="0" autoFill="0" autoLine="0" autoPict="0">
                <anchor moveWithCells="1" sizeWithCells="1">
                  <from>
                    <xdr:col>4</xdr:col>
                    <xdr:colOff>0</xdr:colOff>
                    <xdr:row>21</xdr:row>
                    <xdr:rowOff>279400</xdr:rowOff>
                  </from>
                  <to>
                    <xdr:col>5</xdr:col>
                    <xdr:colOff>0</xdr:colOff>
                    <xdr:row>22</xdr:row>
                    <xdr:rowOff>279400</xdr:rowOff>
                  </to>
                </anchor>
              </controlPr>
            </control>
          </mc:Choice>
        </mc:AlternateContent>
        <mc:AlternateContent xmlns:mc="http://schemas.openxmlformats.org/markup-compatibility/2006">
          <mc:Choice Requires="x14">
            <control shapeId="3187" r:id="rId130" name="Check Box 115">
              <controlPr defaultSize="0" autoFill="0" autoLine="0" autoPict="0">
                <anchor moveWithCells="1">
                  <from>
                    <xdr:col>4</xdr:col>
                    <xdr:colOff>0</xdr:colOff>
                    <xdr:row>36</xdr:row>
                    <xdr:rowOff>285750</xdr:rowOff>
                  </from>
                  <to>
                    <xdr:col>5</xdr:col>
                    <xdr:colOff>0</xdr:colOff>
                    <xdr:row>38</xdr:row>
                    <xdr:rowOff>19050</xdr:rowOff>
                  </to>
                </anchor>
              </controlPr>
            </control>
          </mc:Choice>
        </mc:AlternateContent>
        <mc:AlternateContent xmlns:mc="http://schemas.openxmlformats.org/markup-compatibility/2006">
          <mc:Choice Requires="x14">
            <control shapeId="3188" r:id="rId131" name="Check Box 116">
              <controlPr defaultSize="0" autoFill="0" autoLine="0" autoPict="0">
                <anchor moveWithCells="1">
                  <from>
                    <xdr:col>4</xdr:col>
                    <xdr:colOff>0</xdr:colOff>
                    <xdr:row>37</xdr:row>
                    <xdr:rowOff>285750</xdr:rowOff>
                  </from>
                  <to>
                    <xdr:col>5</xdr:col>
                    <xdr:colOff>0</xdr:colOff>
                    <xdr:row>39</xdr:row>
                    <xdr:rowOff>19050</xdr:rowOff>
                  </to>
                </anchor>
              </controlPr>
            </control>
          </mc:Choice>
        </mc:AlternateContent>
        <mc:AlternateContent xmlns:mc="http://schemas.openxmlformats.org/markup-compatibility/2006">
          <mc:Choice Requires="x14">
            <control shapeId="3332" r:id="rId132" name="Check Box 260">
              <controlPr defaultSize="0" autoFill="0" autoLine="0" autoPict="0">
                <anchor moveWithCells="1">
                  <from>
                    <xdr:col>4</xdr:col>
                    <xdr:colOff>0</xdr:colOff>
                    <xdr:row>38</xdr:row>
                    <xdr:rowOff>279400</xdr:rowOff>
                  </from>
                  <to>
                    <xdr:col>5</xdr:col>
                    <xdr:colOff>0</xdr:colOff>
                    <xdr:row>40</xdr:row>
                    <xdr:rowOff>19050</xdr:rowOff>
                  </to>
                </anchor>
              </controlPr>
            </control>
          </mc:Choice>
        </mc:AlternateContent>
        <mc:AlternateContent xmlns:mc="http://schemas.openxmlformats.org/markup-compatibility/2006">
          <mc:Choice Requires="x14">
            <control shapeId="3333" r:id="rId133" name="Check Box 261">
              <controlPr defaultSize="0" autoFill="0" autoLine="0" autoPict="0">
                <anchor moveWithCells="1" sizeWithCells="1">
                  <from>
                    <xdr:col>4</xdr:col>
                    <xdr:colOff>0</xdr:colOff>
                    <xdr:row>24</xdr:row>
                    <xdr:rowOff>279400</xdr:rowOff>
                  </from>
                  <to>
                    <xdr:col>5</xdr:col>
                    <xdr:colOff>0</xdr:colOff>
                    <xdr:row>25</xdr:row>
                    <xdr:rowOff>266700</xdr:rowOff>
                  </to>
                </anchor>
              </controlPr>
            </control>
          </mc:Choice>
        </mc:AlternateContent>
        <mc:AlternateContent xmlns:mc="http://schemas.openxmlformats.org/markup-compatibility/2006">
          <mc:Choice Requires="x14">
            <control shapeId="3334" r:id="rId134" name="Check Box 262">
              <controlPr defaultSize="0" autoFill="0" autoLine="0" autoPict="0">
                <anchor moveWithCells="1" sizeWithCells="1">
                  <from>
                    <xdr:col>4</xdr:col>
                    <xdr:colOff>0</xdr:colOff>
                    <xdr:row>25</xdr:row>
                    <xdr:rowOff>279400</xdr:rowOff>
                  </from>
                  <to>
                    <xdr:col>5</xdr:col>
                    <xdr:colOff>0</xdr:colOff>
                    <xdr:row>26</xdr:row>
                    <xdr:rowOff>266700</xdr:rowOff>
                  </to>
                </anchor>
              </controlPr>
            </control>
          </mc:Choice>
        </mc:AlternateContent>
        <mc:AlternateContent xmlns:mc="http://schemas.openxmlformats.org/markup-compatibility/2006">
          <mc:Choice Requires="x14">
            <control shapeId="3335" r:id="rId135" name="Check Box 263">
              <controlPr defaultSize="0" autoFill="0" autoLine="0" autoPict="0">
                <anchor moveWithCells="1" sizeWithCells="1">
                  <from>
                    <xdr:col>4</xdr:col>
                    <xdr:colOff>0</xdr:colOff>
                    <xdr:row>26</xdr:row>
                    <xdr:rowOff>279400</xdr:rowOff>
                  </from>
                  <to>
                    <xdr:col>5</xdr:col>
                    <xdr:colOff>0</xdr:colOff>
                    <xdr:row>27</xdr:row>
                    <xdr:rowOff>266700</xdr:rowOff>
                  </to>
                </anchor>
              </controlPr>
            </control>
          </mc:Choice>
        </mc:AlternateContent>
        <mc:AlternateContent xmlns:mc="http://schemas.openxmlformats.org/markup-compatibility/2006">
          <mc:Choice Requires="x14">
            <control shapeId="3336" r:id="rId136" name="Check Box 264">
              <controlPr defaultSize="0" autoFill="0" autoLine="0" autoPict="0">
                <anchor moveWithCells="1" sizeWithCells="1">
                  <from>
                    <xdr:col>4</xdr:col>
                    <xdr:colOff>0</xdr:colOff>
                    <xdr:row>26</xdr:row>
                    <xdr:rowOff>279400</xdr:rowOff>
                  </from>
                  <to>
                    <xdr:col>5</xdr:col>
                    <xdr:colOff>0</xdr:colOff>
                    <xdr:row>27</xdr:row>
                    <xdr:rowOff>266700</xdr:rowOff>
                  </to>
                </anchor>
              </controlPr>
            </control>
          </mc:Choice>
        </mc:AlternateContent>
        <mc:AlternateContent xmlns:mc="http://schemas.openxmlformats.org/markup-compatibility/2006">
          <mc:Choice Requires="x14">
            <control shapeId="3338" r:id="rId137" name="Check Box 266">
              <controlPr defaultSize="0" autoFill="0" autoLine="0" autoPict="0">
                <anchor moveWithCells="1">
                  <from>
                    <xdr:col>4</xdr:col>
                    <xdr:colOff>0</xdr:colOff>
                    <xdr:row>41</xdr:row>
                    <xdr:rowOff>279400</xdr:rowOff>
                  </from>
                  <to>
                    <xdr:col>5</xdr:col>
                    <xdr:colOff>0</xdr:colOff>
                    <xdr:row>43</xdr:row>
                    <xdr:rowOff>19050</xdr:rowOff>
                  </to>
                </anchor>
              </controlPr>
            </control>
          </mc:Choice>
        </mc:AlternateContent>
        <mc:AlternateContent xmlns:mc="http://schemas.openxmlformats.org/markup-compatibility/2006">
          <mc:Choice Requires="x14">
            <control shapeId="3339" r:id="rId138" name="Check Box 267">
              <controlPr defaultSize="0" autoFill="0" autoLine="0" autoPict="0">
                <anchor moveWithCells="1">
                  <from>
                    <xdr:col>4</xdr:col>
                    <xdr:colOff>0</xdr:colOff>
                    <xdr:row>42</xdr:row>
                    <xdr:rowOff>279400</xdr:rowOff>
                  </from>
                  <to>
                    <xdr:col>5</xdr:col>
                    <xdr:colOff>0</xdr:colOff>
                    <xdr:row>44</xdr:row>
                    <xdr:rowOff>12700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3A772-B127-4AB0-91A4-81A97CF91714}">
  <sheetPr codeName="Sheet5">
    <tabColor theme="4"/>
  </sheetPr>
  <dimension ref="A1:BP95"/>
  <sheetViews>
    <sheetView zoomScaleNormal="100" zoomScaleSheetLayoutView="100" zoomScalePageLayoutView="49" workbookViewId="0"/>
  </sheetViews>
  <sheetFormatPr defaultColWidth="0" defaultRowHeight="22.5" zeroHeight="1" x14ac:dyDescent="0.55000000000000004"/>
  <cols>
    <col min="1" max="53" width="2.33203125" style="4" customWidth="1"/>
    <col min="54" max="54" width="0" style="1" hidden="1" customWidth="1"/>
    <col min="55" max="59" width="0" style="80" hidden="1" customWidth="1"/>
    <col min="60" max="65" width="0" style="88" hidden="1" customWidth="1"/>
    <col min="66" max="68" width="0" style="1" hidden="1" customWidth="1"/>
    <col min="69" max="16384" width="8.58203125" style="1" hidden="1"/>
  </cols>
  <sheetData>
    <row r="1" spans="1:65" x14ac:dyDescent="0.55000000000000004">
      <c r="BB1" s="22" t="s">
        <v>205</v>
      </c>
    </row>
    <row r="2" spans="1:65" ht="26.5" x14ac:dyDescent="0.55000000000000004">
      <c r="B2" s="144" t="s">
        <v>303</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B2" s="2"/>
      <c r="BC2" s="80" t="s">
        <v>201</v>
      </c>
    </row>
    <row r="3" spans="1:65" ht="55" customHeight="1" x14ac:dyDescent="0.55000000000000004">
      <c r="B3" s="161" t="str">
        <f>共通設問!$P$171&amp;"（"&amp;共通設問!$AD$171&amp;"）"</f>
        <v>生物機能開発支援企業（細胞・菌株・酵素等の開発支援（設計、育種、合成、分析等））</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3"/>
    </row>
    <row r="4" spans="1:65" s="2" customFormat="1" ht="22.5" customHeight="1" x14ac:dyDescent="0.55000000000000004">
      <c r="A4" s="20"/>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20"/>
      <c r="BC4" s="80"/>
      <c r="BD4" s="80"/>
      <c r="BE4" s="80"/>
      <c r="BF4" s="80"/>
      <c r="BG4" s="80"/>
      <c r="BH4" s="87"/>
      <c r="BI4" s="87"/>
      <c r="BJ4" s="87"/>
      <c r="BK4" s="87"/>
      <c r="BL4" s="87"/>
      <c r="BM4" s="87"/>
    </row>
    <row r="5" spans="1:65" s="2" customFormat="1" ht="70.5" customHeight="1" x14ac:dyDescent="0.55000000000000004">
      <c r="A5" s="20"/>
      <c r="B5" s="139" t="s">
        <v>526</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20"/>
      <c r="BC5" s="80"/>
      <c r="BD5" s="80"/>
      <c r="BE5" s="80"/>
      <c r="BF5" s="80"/>
      <c r="BG5" s="80"/>
      <c r="BH5" s="87"/>
      <c r="BI5" s="87"/>
      <c r="BJ5" s="87"/>
      <c r="BK5" s="87"/>
      <c r="BL5" s="87"/>
      <c r="BM5" s="87"/>
    </row>
    <row r="6" spans="1:65" x14ac:dyDescent="0.55000000000000004"/>
    <row r="7" spans="1:65" x14ac:dyDescent="0.55000000000000004">
      <c r="B7" s="124" t="s">
        <v>139</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C7" s="80" t="s">
        <v>262</v>
      </c>
    </row>
    <row r="8" spans="1:65" ht="35.15" customHeight="1" x14ac:dyDescent="0.55000000000000004">
      <c r="B8" s="64" t="s">
        <v>357</v>
      </c>
      <c r="C8" s="51"/>
      <c r="D8" s="51"/>
      <c r="E8" s="123" t="s">
        <v>426</v>
      </c>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51"/>
      <c r="BC8" s="80" t="s">
        <v>200</v>
      </c>
    </row>
    <row r="9" spans="1:65" s="2" customFormat="1" ht="8.5" customHeight="1" thickBot="1" x14ac:dyDescent="0.6">
      <c r="A9" s="20"/>
      <c r="B9" s="20"/>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20"/>
      <c r="BA9" s="20"/>
      <c r="BC9" s="80"/>
      <c r="BD9" s="80"/>
      <c r="BE9" s="80"/>
      <c r="BF9" s="80"/>
      <c r="BG9" s="80"/>
      <c r="BH9" s="87"/>
      <c r="BI9" s="87"/>
      <c r="BJ9" s="87"/>
      <c r="BK9" s="87"/>
      <c r="BL9" s="87"/>
      <c r="BM9" s="87"/>
    </row>
    <row r="10" spans="1:65" x14ac:dyDescent="0.55000000000000004">
      <c r="E10" s="41"/>
      <c r="F10" s="4" t="s">
        <v>108</v>
      </c>
      <c r="Y10" s="42" t="str">
        <f>IF(COUNTIF($BD$10:$BD$19,"TRUE")&gt;3,"※最大３つ選択してください","")</f>
        <v/>
      </c>
      <c r="BC10" s="84" t="str" cm="1">
        <f t="array" ref="BC10">_xlfn._xlws.FILTER($BE$10:$BE$19,$BD$10:$BD$19=TRUE,"")</f>
        <v/>
      </c>
      <c r="BD10" s="80" t="b">
        <v>0</v>
      </c>
      <c r="BE10" s="80" t="str">
        <f>F10</f>
        <v>生物資源や遺伝資源の提供</v>
      </c>
    </row>
    <row r="11" spans="1:65" x14ac:dyDescent="0.55000000000000004">
      <c r="E11" s="41"/>
      <c r="F11" s="4" t="s">
        <v>109</v>
      </c>
      <c r="BC11" s="85"/>
      <c r="BD11" s="80" t="b">
        <v>0</v>
      </c>
      <c r="BE11" s="80" t="str">
        <f>F11</f>
        <v>配列や代謝の設計</v>
      </c>
    </row>
    <row r="12" spans="1:65" ht="23" thickBot="1" x14ac:dyDescent="0.6">
      <c r="E12" s="41"/>
      <c r="F12" s="4" t="s">
        <v>110</v>
      </c>
      <c r="BC12" s="86"/>
      <c r="BD12" s="80" t="b">
        <v>0</v>
      </c>
      <c r="BE12" s="80" t="str">
        <f>F12</f>
        <v>DNA等の合成</v>
      </c>
    </row>
    <row r="13" spans="1:65" x14ac:dyDescent="0.55000000000000004">
      <c r="E13" s="41"/>
      <c r="F13" s="4" t="s">
        <v>321</v>
      </c>
      <c r="BD13" s="80" t="b">
        <v>0</v>
      </c>
      <c r="BE13" s="80" t="str">
        <f>F13</f>
        <v>育種（改変株・酵素の取得）</v>
      </c>
    </row>
    <row r="14" spans="1:65" x14ac:dyDescent="0.55000000000000004">
      <c r="E14" s="41"/>
      <c r="F14" s="4" t="s">
        <v>403</v>
      </c>
      <c r="BD14" s="80" t="b">
        <v>0</v>
      </c>
      <c r="BE14" s="80" t="str">
        <f t="shared" ref="BE14:BE18" si="0">F14</f>
        <v>受託分析（測定・計測）</v>
      </c>
    </row>
    <row r="15" spans="1:65" x14ac:dyDescent="0.55000000000000004">
      <c r="E15" s="41"/>
      <c r="F15" s="4" t="s">
        <v>404</v>
      </c>
      <c r="BD15" s="80" t="b">
        <v>0</v>
      </c>
      <c r="BE15" s="80" t="str">
        <f t="shared" si="0"/>
        <v>受託解析（データ解析・バイオインフォマティクス等）</v>
      </c>
    </row>
    <row r="16" spans="1:65" x14ac:dyDescent="0.55000000000000004">
      <c r="E16" s="41"/>
      <c r="F16" s="4" t="s">
        <v>405</v>
      </c>
      <c r="BD16" s="80" t="b">
        <v>0</v>
      </c>
      <c r="BE16" s="80" t="str">
        <f t="shared" si="0"/>
        <v>分析機器製造</v>
      </c>
    </row>
    <row r="17" spans="1:65" x14ac:dyDescent="0.55000000000000004">
      <c r="E17" s="41"/>
      <c r="F17" s="4" t="s">
        <v>406</v>
      </c>
      <c r="BD17" s="80" t="b">
        <v>0</v>
      </c>
      <c r="BE17" s="80" t="str">
        <f t="shared" si="0"/>
        <v>試薬・培地等の提供</v>
      </c>
    </row>
    <row r="18" spans="1:65" x14ac:dyDescent="0.55000000000000004">
      <c r="E18" s="41"/>
      <c r="F18" s="4" t="s">
        <v>407</v>
      </c>
      <c r="BD18" s="80" t="b">
        <v>0</v>
      </c>
      <c r="BE18" s="80" t="str">
        <f t="shared" si="0"/>
        <v>解析ツール（ソフトウェア等）の提供</v>
      </c>
    </row>
    <row r="19" spans="1:65" x14ac:dyDescent="0.55000000000000004">
      <c r="E19" s="41"/>
      <c r="F19" s="4" t="s">
        <v>101</v>
      </c>
      <c r="K19" s="128" t="s">
        <v>222</v>
      </c>
      <c r="L19" s="128"/>
      <c r="M19" s="128"/>
      <c r="N19" s="128"/>
      <c r="O19" s="128"/>
      <c r="P19" s="128"/>
      <c r="Q19" s="128"/>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9" t="s">
        <v>199</v>
      </c>
      <c r="AP19" s="20"/>
      <c r="BD19" s="80" t="b">
        <v>0</v>
      </c>
      <c r="BE19" s="80" t="str">
        <f>F19</f>
        <v>その他</v>
      </c>
    </row>
    <row r="20" spans="1:65" x14ac:dyDescent="0.55000000000000004"/>
    <row r="21" spans="1:65" x14ac:dyDescent="0.55000000000000004">
      <c r="B21" s="124" t="s">
        <v>258</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row>
    <row r="22" spans="1:65" x14ac:dyDescent="0.55000000000000004">
      <c r="B22" s="27" t="s">
        <v>245</v>
      </c>
    </row>
    <row r="23" spans="1:65" ht="35.15" customHeight="1" x14ac:dyDescent="0.55000000000000004">
      <c r="B23" s="64" t="s">
        <v>494</v>
      </c>
      <c r="C23" s="51"/>
      <c r="D23" s="51"/>
      <c r="E23" s="123" t="s">
        <v>259</v>
      </c>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BC23" s="80" t="s">
        <v>200</v>
      </c>
    </row>
    <row r="24" spans="1:65" s="2" customFormat="1" ht="8.5" customHeight="1" thickBot="1" x14ac:dyDescent="0.6">
      <c r="A24" s="20"/>
      <c r="B24" s="20"/>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20"/>
      <c r="BA24" s="20"/>
      <c r="BC24" s="80"/>
      <c r="BD24" s="80"/>
      <c r="BE24" s="80"/>
      <c r="BF24" s="80"/>
      <c r="BG24" s="80"/>
      <c r="BH24" s="87"/>
      <c r="BI24" s="87"/>
      <c r="BJ24" s="87"/>
      <c r="BK24" s="87"/>
      <c r="BL24" s="87"/>
      <c r="BM24" s="87"/>
    </row>
    <row r="25" spans="1:65" ht="23" thickBot="1" x14ac:dyDescent="0.6">
      <c r="E25" s="41"/>
      <c r="F25" s="4" t="s">
        <v>140</v>
      </c>
      <c r="BC25" s="82">
        <v>0</v>
      </c>
      <c r="BD25" s="80">
        <v>1</v>
      </c>
      <c r="BE25" s="80" t="str">
        <f>F25</f>
        <v>研究開発資金の確保</v>
      </c>
    </row>
    <row r="26" spans="1:65" x14ac:dyDescent="0.55000000000000004">
      <c r="E26" s="41"/>
      <c r="F26" s="4" t="s">
        <v>141</v>
      </c>
      <c r="BC26" s="80" t="e">
        <f>VLOOKUP(BC25,BD25:BE34,2,TRUE)</f>
        <v>#N/A</v>
      </c>
      <c r="BD26" s="80">
        <v>2</v>
      </c>
      <c r="BE26" s="80" t="str">
        <f t="shared" ref="BE26:BE34" si="1">F26</f>
        <v>研究開発人材の確保</v>
      </c>
    </row>
    <row r="27" spans="1:65" x14ac:dyDescent="0.55000000000000004">
      <c r="E27" s="41"/>
      <c r="F27" s="4" t="s">
        <v>142</v>
      </c>
      <c r="BD27" s="80">
        <v>3</v>
      </c>
      <c r="BE27" s="80" t="str">
        <f t="shared" si="1"/>
        <v>設備導入</v>
      </c>
    </row>
    <row r="28" spans="1:65" x14ac:dyDescent="0.55000000000000004">
      <c r="E28" s="41"/>
      <c r="F28" s="4" t="s">
        <v>132</v>
      </c>
      <c r="BD28" s="80">
        <v>4</v>
      </c>
      <c r="BE28" s="80" t="str">
        <f t="shared" si="1"/>
        <v>生産委託先確保</v>
      </c>
    </row>
    <row r="29" spans="1:65" x14ac:dyDescent="0.55000000000000004">
      <c r="E29" s="41"/>
      <c r="F29" s="4" t="s">
        <v>134</v>
      </c>
      <c r="BD29" s="80">
        <v>5</v>
      </c>
      <c r="BE29" s="80" t="str">
        <f t="shared" si="1"/>
        <v>規制・許認可対応</v>
      </c>
    </row>
    <row r="30" spans="1:65" x14ac:dyDescent="0.55000000000000004">
      <c r="E30" s="41"/>
      <c r="F30" s="4" t="s">
        <v>135</v>
      </c>
      <c r="BD30" s="80">
        <v>6</v>
      </c>
      <c r="BE30" s="80" t="str">
        <f t="shared" si="1"/>
        <v>知財対応</v>
      </c>
    </row>
    <row r="31" spans="1:65" x14ac:dyDescent="0.55000000000000004">
      <c r="E31" s="41"/>
      <c r="F31" s="4" t="s">
        <v>143</v>
      </c>
      <c r="BD31" s="80">
        <v>7</v>
      </c>
      <c r="BE31" s="80" t="str">
        <f t="shared" si="1"/>
        <v>新規顧客開拓</v>
      </c>
    </row>
    <row r="32" spans="1:65" x14ac:dyDescent="0.55000000000000004">
      <c r="E32" s="41"/>
      <c r="F32" s="4" t="s">
        <v>510</v>
      </c>
      <c r="BD32" s="80">
        <v>8</v>
      </c>
      <c r="BE32" s="80" t="str">
        <f t="shared" si="1"/>
        <v>相談先・連携先の確保</v>
      </c>
    </row>
    <row r="33" spans="1:65" x14ac:dyDescent="0.55000000000000004">
      <c r="E33" s="41"/>
      <c r="F33" s="4" t="s">
        <v>101</v>
      </c>
      <c r="BD33" s="80">
        <v>9</v>
      </c>
      <c r="BE33" s="80" t="str">
        <f t="shared" si="1"/>
        <v>その他</v>
      </c>
    </row>
    <row r="34" spans="1:65" x14ac:dyDescent="0.55000000000000004">
      <c r="E34" s="41"/>
      <c r="F34" s="4" t="s">
        <v>126</v>
      </c>
      <c r="BD34" s="80">
        <v>10</v>
      </c>
      <c r="BE34" s="80" t="str">
        <f t="shared" si="1"/>
        <v>特に課題はない</v>
      </c>
    </row>
    <row r="35" spans="1:65" x14ac:dyDescent="0.55000000000000004"/>
    <row r="36" spans="1:65" ht="35.15" customHeight="1" x14ac:dyDescent="0.55000000000000004">
      <c r="D36" s="51"/>
      <c r="E36" s="123" t="s">
        <v>127</v>
      </c>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row>
    <row r="37" spans="1:65" s="2" customFormat="1" ht="8.5" customHeight="1" x14ac:dyDescent="0.55000000000000004">
      <c r="A37" s="20"/>
      <c r="B37" s="20"/>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20"/>
      <c r="BA37" s="20"/>
      <c r="BC37" s="80"/>
      <c r="BD37" s="80"/>
      <c r="BE37" s="80"/>
      <c r="BF37" s="80"/>
      <c r="BG37" s="80"/>
      <c r="BH37" s="87"/>
      <c r="BI37" s="87"/>
      <c r="BJ37" s="87"/>
      <c r="BK37" s="87"/>
      <c r="BL37" s="87"/>
      <c r="BM37" s="87"/>
    </row>
    <row r="38" spans="1:65" s="2" customFormat="1" ht="63.65" customHeight="1" x14ac:dyDescent="0.55000000000000004">
      <c r="A38" s="20"/>
      <c r="B38" s="20"/>
      <c r="C38" s="35"/>
      <c r="D38" s="133"/>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5"/>
      <c r="AY38" s="35"/>
      <c r="AZ38" s="20"/>
      <c r="BA38" s="20"/>
      <c r="BC38" s="80"/>
      <c r="BD38" s="80"/>
      <c r="BE38" s="80"/>
      <c r="BF38" s="80"/>
      <c r="BG38" s="80"/>
      <c r="BH38" s="87"/>
      <c r="BI38" s="87"/>
      <c r="BJ38" s="87"/>
      <c r="BK38" s="87"/>
      <c r="BL38" s="87"/>
      <c r="BM38" s="87"/>
    </row>
    <row r="39" spans="1:65" x14ac:dyDescent="0.55000000000000004"/>
    <row r="40" spans="1:65" x14ac:dyDescent="0.55000000000000004">
      <c r="B40" s="27" t="s">
        <v>246</v>
      </c>
    </row>
    <row r="41" spans="1:65" ht="35.15" customHeight="1" x14ac:dyDescent="0.55000000000000004">
      <c r="B41" s="64" t="s">
        <v>358</v>
      </c>
      <c r="C41" s="51"/>
      <c r="D41" s="51"/>
      <c r="E41" s="123" t="s">
        <v>260</v>
      </c>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BC41" s="80" t="s">
        <v>200</v>
      </c>
    </row>
    <row r="42" spans="1:65" s="2" customFormat="1" ht="8.5" customHeight="1" thickBot="1" x14ac:dyDescent="0.6">
      <c r="A42" s="20"/>
      <c r="B42" s="20"/>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20"/>
      <c r="BA42" s="20"/>
      <c r="BC42" s="80"/>
      <c r="BD42" s="80"/>
      <c r="BE42" s="80"/>
      <c r="BF42" s="80"/>
      <c r="BG42" s="80"/>
      <c r="BH42" s="87"/>
      <c r="BI42" s="87"/>
      <c r="BJ42" s="87"/>
      <c r="BK42" s="87"/>
      <c r="BL42" s="87"/>
      <c r="BM42" s="87"/>
    </row>
    <row r="43" spans="1:65" ht="23" thickBot="1" x14ac:dyDescent="0.6">
      <c r="E43" s="41"/>
      <c r="F43" s="4" t="s">
        <v>140</v>
      </c>
      <c r="BC43" s="82">
        <v>0</v>
      </c>
      <c r="BD43" s="80">
        <v>1</v>
      </c>
      <c r="BE43" s="80" t="str">
        <f>F43</f>
        <v>研究開発資金の確保</v>
      </c>
    </row>
    <row r="44" spans="1:65" x14ac:dyDescent="0.55000000000000004">
      <c r="E44" s="41"/>
      <c r="F44" s="4" t="s">
        <v>141</v>
      </c>
      <c r="BC44" s="80" t="e">
        <f>VLOOKUP(BC43,BD43:BE52,2,TRUE)</f>
        <v>#N/A</v>
      </c>
      <c r="BD44" s="80">
        <v>2</v>
      </c>
      <c r="BE44" s="80" t="str">
        <f t="shared" ref="BE44:BE52" si="2">F44</f>
        <v>研究開発人材の確保</v>
      </c>
    </row>
    <row r="45" spans="1:65" x14ac:dyDescent="0.55000000000000004">
      <c r="E45" s="41"/>
      <c r="F45" s="4" t="s">
        <v>142</v>
      </c>
      <c r="BD45" s="80">
        <v>3</v>
      </c>
      <c r="BE45" s="80" t="str">
        <f t="shared" si="2"/>
        <v>設備導入</v>
      </c>
    </row>
    <row r="46" spans="1:65" x14ac:dyDescent="0.55000000000000004">
      <c r="E46" s="41"/>
      <c r="F46" s="4" t="s">
        <v>132</v>
      </c>
      <c r="BD46" s="80">
        <v>4</v>
      </c>
      <c r="BE46" s="80" t="str">
        <f t="shared" si="2"/>
        <v>生産委託先確保</v>
      </c>
    </row>
    <row r="47" spans="1:65" x14ac:dyDescent="0.55000000000000004">
      <c r="E47" s="41"/>
      <c r="F47" s="4" t="s">
        <v>134</v>
      </c>
      <c r="BD47" s="80">
        <v>5</v>
      </c>
      <c r="BE47" s="80" t="str">
        <f t="shared" si="2"/>
        <v>規制・許認可対応</v>
      </c>
    </row>
    <row r="48" spans="1:65" x14ac:dyDescent="0.55000000000000004">
      <c r="E48" s="41"/>
      <c r="F48" s="4" t="s">
        <v>135</v>
      </c>
      <c r="BD48" s="80">
        <v>6</v>
      </c>
      <c r="BE48" s="80" t="str">
        <f t="shared" si="2"/>
        <v>知財対応</v>
      </c>
    </row>
    <row r="49" spans="1:65" x14ac:dyDescent="0.55000000000000004">
      <c r="E49" s="41"/>
      <c r="F49" s="4" t="s">
        <v>143</v>
      </c>
      <c r="BD49" s="80">
        <v>7</v>
      </c>
      <c r="BE49" s="80" t="str">
        <f t="shared" si="2"/>
        <v>新規顧客開拓</v>
      </c>
    </row>
    <row r="50" spans="1:65" x14ac:dyDescent="0.55000000000000004">
      <c r="E50" s="41"/>
      <c r="F50" s="74" t="s">
        <v>510</v>
      </c>
      <c r="BD50" s="80">
        <v>8</v>
      </c>
      <c r="BE50" s="80" t="str">
        <f t="shared" si="2"/>
        <v>相談先・連携先の確保</v>
      </c>
    </row>
    <row r="51" spans="1:65" x14ac:dyDescent="0.55000000000000004">
      <c r="E51" s="41"/>
      <c r="F51" s="4" t="s">
        <v>101</v>
      </c>
      <c r="BD51" s="80">
        <v>9</v>
      </c>
      <c r="BE51" s="80" t="str">
        <f t="shared" si="2"/>
        <v>その他</v>
      </c>
    </row>
    <row r="52" spans="1:65" x14ac:dyDescent="0.55000000000000004">
      <c r="E52" s="41"/>
      <c r="F52" s="4" t="s">
        <v>126</v>
      </c>
      <c r="BD52" s="80">
        <v>10</v>
      </c>
      <c r="BE52" s="80" t="str">
        <f t="shared" si="2"/>
        <v>特に課題はない</v>
      </c>
    </row>
    <row r="53" spans="1:65" x14ac:dyDescent="0.55000000000000004"/>
    <row r="54" spans="1:65" ht="35.15" customHeight="1" x14ac:dyDescent="0.55000000000000004">
      <c r="D54" s="51"/>
      <c r="E54" s="123" t="s">
        <v>127</v>
      </c>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row>
    <row r="55" spans="1:65" s="2" customFormat="1" ht="8.5" customHeight="1" x14ac:dyDescent="0.55000000000000004">
      <c r="A55" s="20"/>
      <c r="B55" s="20"/>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20"/>
      <c r="BA55" s="20"/>
      <c r="BC55" s="80"/>
      <c r="BD55" s="80"/>
      <c r="BE55" s="80"/>
      <c r="BF55" s="80"/>
      <c r="BG55" s="80"/>
      <c r="BH55" s="87"/>
      <c r="BI55" s="87"/>
      <c r="BJ55" s="87"/>
      <c r="BK55" s="87"/>
      <c r="BL55" s="87"/>
      <c r="BM55" s="87"/>
    </row>
    <row r="56" spans="1:65" s="2" customFormat="1" ht="63.65" customHeight="1" x14ac:dyDescent="0.55000000000000004">
      <c r="A56" s="20"/>
      <c r="B56" s="20"/>
      <c r="C56" s="35"/>
      <c r="D56" s="133"/>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5"/>
      <c r="AZ56" s="20"/>
      <c r="BA56" s="20"/>
      <c r="BC56" s="80"/>
      <c r="BD56" s="80"/>
      <c r="BE56" s="80"/>
      <c r="BF56" s="80"/>
      <c r="BG56" s="80"/>
      <c r="BH56" s="87"/>
      <c r="BI56" s="87"/>
      <c r="BJ56" s="87"/>
      <c r="BK56" s="87"/>
      <c r="BL56" s="87"/>
      <c r="BM56" s="87"/>
    </row>
    <row r="57" spans="1:65" x14ac:dyDescent="0.55000000000000004"/>
    <row r="58" spans="1:65" x14ac:dyDescent="0.55000000000000004"/>
    <row r="59" spans="1:65" x14ac:dyDescent="0.55000000000000004">
      <c r="B59" s="27" t="s">
        <v>247</v>
      </c>
    </row>
    <row r="60" spans="1:65" ht="35.15" customHeight="1" x14ac:dyDescent="0.55000000000000004">
      <c r="B60" s="64" t="s">
        <v>359</v>
      </c>
      <c r="C60" s="51"/>
      <c r="D60" s="51"/>
      <c r="E60" s="123" t="s">
        <v>261</v>
      </c>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BC60" s="80" t="s">
        <v>200</v>
      </c>
    </row>
    <row r="61" spans="1:65" s="2" customFormat="1" ht="8.5" customHeight="1" thickBot="1" x14ac:dyDescent="0.6">
      <c r="A61" s="20"/>
      <c r="B61" s="20"/>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20"/>
      <c r="BA61" s="20"/>
      <c r="BC61" s="80"/>
      <c r="BD61" s="80"/>
      <c r="BE61" s="80"/>
      <c r="BF61" s="80"/>
      <c r="BG61" s="80"/>
      <c r="BH61" s="87"/>
      <c r="BI61" s="87"/>
      <c r="BJ61" s="87"/>
      <c r="BK61" s="87"/>
      <c r="BL61" s="87"/>
      <c r="BM61" s="87"/>
    </row>
    <row r="62" spans="1:65" ht="23" thickBot="1" x14ac:dyDescent="0.6">
      <c r="E62" s="41"/>
      <c r="F62" s="4" t="s">
        <v>140</v>
      </c>
      <c r="BC62" s="82">
        <v>0</v>
      </c>
      <c r="BD62" s="80">
        <v>1</v>
      </c>
      <c r="BE62" s="80" t="str">
        <f>F62</f>
        <v>研究開発資金の確保</v>
      </c>
    </row>
    <row r="63" spans="1:65" x14ac:dyDescent="0.55000000000000004">
      <c r="E63" s="41"/>
      <c r="F63" s="4" t="s">
        <v>141</v>
      </c>
      <c r="BC63" s="80" t="e">
        <f>VLOOKUP(BC62,BD62:BE71,2,TRUE)</f>
        <v>#N/A</v>
      </c>
      <c r="BD63" s="80">
        <v>2</v>
      </c>
      <c r="BE63" s="80" t="str">
        <f t="shared" ref="BE63:BE71" si="3">F63</f>
        <v>研究開発人材の確保</v>
      </c>
    </row>
    <row r="64" spans="1:65" x14ac:dyDescent="0.55000000000000004">
      <c r="E64" s="41"/>
      <c r="F64" s="4" t="s">
        <v>142</v>
      </c>
      <c r="BD64" s="80">
        <v>3</v>
      </c>
      <c r="BE64" s="80" t="str">
        <f t="shared" si="3"/>
        <v>設備導入</v>
      </c>
    </row>
    <row r="65" spans="1:65" x14ac:dyDescent="0.55000000000000004">
      <c r="E65" s="41"/>
      <c r="F65" s="4" t="s">
        <v>132</v>
      </c>
      <c r="BD65" s="80">
        <v>4</v>
      </c>
      <c r="BE65" s="80" t="str">
        <f t="shared" si="3"/>
        <v>生産委託先確保</v>
      </c>
    </row>
    <row r="66" spans="1:65" x14ac:dyDescent="0.55000000000000004">
      <c r="E66" s="41"/>
      <c r="F66" s="4" t="s">
        <v>134</v>
      </c>
      <c r="BD66" s="80">
        <v>5</v>
      </c>
      <c r="BE66" s="80" t="str">
        <f t="shared" si="3"/>
        <v>規制・許認可対応</v>
      </c>
    </row>
    <row r="67" spans="1:65" x14ac:dyDescent="0.55000000000000004">
      <c r="E67" s="41"/>
      <c r="F67" s="4" t="s">
        <v>135</v>
      </c>
      <c r="BD67" s="80">
        <v>6</v>
      </c>
      <c r="BE67" s="80" t="str">
        <f t="shared" si="3"/>
        <v>知財対応</v>
      </c>
    </row>
    <row r="68" spans="1:65" x14ac:dyDescent="0.55000000000000004">
      <c r="E68" s="41"/>
      <c r="F68" s="4" t="s">
        <v>143</v>
      </c>
      <c r="BD68" s="80">
        <v>7</v>
      </c>
      <c r="BE68" s="80" t="str">
        <f t="shared" si="3"/>
        <v>新規顧客開拓</v>
      </c>
    </row>
    <row r="69" spans="1:65" x14ac:dyDescent="0.55000000000000004">
      <c r="E69" s="41"/>
      <c r="F69" s="74" t="s">
        <v>510</v>
      </c>
      <c r="BD69" s="80">
        <v>8</v>
      </c>
      <c r="BE69" s="80" t="str">
        <f t="shared" si="3"/>
        <v>相談先・連携先の確保</v>
      </c>
    </row>
    <row r="70" spans="1:65" x14ac:dyDescent="0.55000000000000004">
      <c r="E70" s="41"/>
      <c r="F70" s="4" t="s">
        <v>101</v>
      </c>
      <c r="BD70" s="80">
        <v>9</v>
      </c>
      <c r="BE70" s="80" t="str">
        <f t="shared" si="3"/>
        <v>その他</v>
      </c>
    </row>
    <row r="71" spans="1:65" x14ac:dyDescent="0.55000000000000004">
      <c r="E71" s="41"/>
      <c r="F71" s="4" t="s">
        <v>126</v>
      </c>
      <c r="BD71" s="80">
        <v>10</v>
      </c>
      <c r="BE71" s="80" t="str">
        <f t="shared" si="3"/>
        <v>特に課題はない</v>
      </c>
    </row>
    <row r="72" spans="1:65" x14ac:dyDescent="0.55000000000000004"/>
    <row r="73" spans="1:65" ht="35.15" customHeight="1" x14ac:dyDescent="0.55000000000000004">
      <c r="D73" s="51"/>
      <c r="E73" s="123" t="s">
        <v>127</v>
      </c>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row>
    <row r="74" spans="1:65" s="2" customFormat="1" ht="8.5" customHeight="1" x14ac:dyDescent="0.55000000000000004">
      <c r="A74" s="20"/>
      <c r="B74" s="20"/>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20"/>
      <c r="BA74" s="20"/>
      <c r="BC74" s="80"/>
      <c r="BD74" s="80"/>
      <c r="BE74" s="80"/>
      <c r="BF74" s="80"/>
      <c r="BG74" s="80"/>
      <c r="BH74" s="87"/>
      <c r="BI74" s="87"/>
      <c r="BJ74" s="87"/>
      <c r="BK74" s="87"/>
      <c r="BL74" s="87"/>
      <c r="BM74" s="87"/>
    </row>
    <row r="75" spans="1:65" s="2" customFormat="1" ht="63.65" customHeight="1" x14ac:dyDescent="0.55000000000000004">
      <c r="A75" s="20"/>
      <c r="B75" s="20"/>
      <c r="C75" s="35"/>
      <c r="D75" s="133"/>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35"/>
      <c r="AZ75" s="20"/>
      <c r="BA75" s="20"/>
      <c r="BC75" s="80"/>
      <c r="BD75" s="80"/>
      <c r="BE75" s="80"/>
      <c r="BF75" s="80"/>
      <c r="BG75" s="80"/>
      <c r="BH75" s="87"/>
      <c r="BI75" s="87"/>
      <c r="BJ75" s="87"/>
      <c r="BK75" s="87"/>
      <c r="BL75" s="87"/>
      <c r="BM75" s="87"/>
    </row>
    <row r="76" spans="1:65" x14ac:dyDescent="0.55000000000000004"/>
    <row r="77" spans="1:65" x14ac:dyDescent="0.55000000000000004"/>
    <row r="78" spans="1:65" x14ac:dyDescent="0.55000000000000004">
      <c r="B78" s="27" t="s">
        <v>249</v>
      </c>
    </row>
    <row r="79" spans="1:65" ht="53.25" customHeight="1" x14ac:dyDescent="0.55000000000000004">
      <c r="B79" s="64" t="s">
        <v>360</v>
      </c>
      <c r="C79" s="51"/>
      <c r="D79" s="51"/>
      <c r="E79" s="125" t="s">
        <v>500</v>
      </c>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row>
    <row r="80" spans="1:65" s="2" customFormat="1" ht="8.5" customHeight="1" x14ac:dyDescent="0.55000000000000004">
      <c r="A80" s="20"/>
      <c r="B80" s="20"/>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20"/>
      <c r="BA80" s="20"/>
      <c r="BC80" s="80"/>
      <c r="BD80" s="80"/>
      <c r="BE80" s="80"/>
      <c r="BF80" s="80"/>
      <c r="BG80" s="80"/>
      <c r="BH80" s="87"/>
      <c r="BI80" s="87"/>
      <c r="BJ80" s="87"/>
      <c r="BK80" s="87"/>
      <c r="BL80" s="87"/>
      <c r="BM80" s="87"/>
    </row>
    <row r="81" spans="1:68" s="2" customFormat="1" ht="63.65" customHeight="1" x14ac:dyDescent="0.55000000000000004">
      <c r="A81" s="20"/>
      <c r="B81" s="20"/>
      <c r="C81" s="35"/>
      <c r="D81" s="133"/>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5"/>
      <c r="AY81" s="35"/>
      <c r="AZ81" s="20"/>
      <c r="BA81" s="20"/>
      <c r="BC81" s="80"/>
      <c r="BD81" s="80"/>
      <c r="BE81" s="80"/>
      <c r="BF81" s="80"/>
      <c r="BG81" s="80"/>
      <c r="BH81" s="87"/>
      <c r="BI81" s="87"/>
      <c r="BJ81" s="87"/>
      <c r="BK81" s="87"/>
      <c r="BL81" s="87"/>
      <c r="BM81" s="87"/>
    </row>
    <row r="82" spans="1:68" x14ac:dyDescent="0.55000000000000004"/>
    <row r="83" spans="1:68" x14ac:dyDescent="0.55000000000000004"/>
    <row r="84" spans="1:68" s="2" customFormat="1" x14ac:dyDescent="0.55000000000000004">
      <c r="A84" s="20"/>
      <c r="B84" s="20"/>
      <c r="C84" s="20" t="s">
        <v>291</v>
      </c>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C84" s="80"/>
      <c r="BD84" s="80"/>
      <c r="BE84" s="80"/>
      <c r="BF84" s="80"/>
      <c r="BG84" s="80"/>
      <c r="BH84" s="87"/>
      <c r="BI84" s="87"/>
      <c r="BJ84" s="87"/>
      <c r="BK84" s="87"/>
      <c r="BL84" s="87"/>
      <c r="BM84" s="87"/>
    </row>
    <row r="85" spans="1:68" s="2" customFormat="1" ht="52.5" customHeight="1" x14ac:dyDescent="0.55000000000000004">
      <c r="A85" s="20"/>
      <c r="B85" s="20"/>
      <c r="C85" s="151" t="s">
        <v>383</v>
      </c>
      <c r="D85" s="151"/>
      <c r="E85" s="151"/>
      <c r="F85" s="151"/>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20"/>
      <c r="BA85" s="20"/>
      <c r="BC85" s="80"/>
      <c r="BD85" s="80"/>
      <c r="BE85" s="80"/>
      <c r="BF85" s="80"/>
      <c r="BG85" s="80"/>
      <c r="BH85" s="89"/>
      <c r="BI85" s="89"/>
      <c r="BJ85" s="89"/>
      <c r="BK85" s="89"/>
      <c r="BL85" s="89"/>
      <c r="BM85" s="89"/>
      <c r="BN85" s="48"/>
      <c r="BO85" s="49"/>
      <c r="BP85" s="49"/>
    </row>
    <row r="86" spans="1:68" s="2" customFormat="1" x14ac:dyDescent="0.55000000000000004">
      <c r="A86" s="20"/>
      <c r="B86" s="20"/>
      <c r="C86" s="65" t="s">
        <v>381</v>
      </c>
      <c r="D86" s="66"/>
      <c r="E86" s="65" t="s">
        <v>382</v>
      </c>
      <c r="F86" s="67"/>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C86" s="80"/>
      <c r="BD86" s="80"/>
      <c r="BE86" s="80"/>
      <c r="BF86" s="80"/>
      <c r="BG86" s="80"/>
      <c r="BH86" s="87"/>
      <c r="BI86" s="87"/>
      <c r="BJ86" s="87"/>
      <c r="BK86" s="87"/>
      <c r="BL86" s="87"/>
      <c r="BM86" s="87"/>
    </row>
    <row r="87" spans="1:68" s="2" customFormat="1" ht="45" customHeight="1" x14ac:dyDescent="0.55000000000000004">
      <c r="A87" s="20"/>
      <c r="B87" s="20"/>
      <c r="C87" s="56" t="str">
        <f>共通設問!$C$170</f>
        <v/>
      </c>
      <c r="D87" s="57"/>
      <c r="E87" s="56" t="str">
        <f>共通設問!$E$170</f>
        <v/>
      </c>
      <c r="F87" s="57"/>
      <c r="G87" s="141" t="s">
        <v>300</v>
      </c>
      <c r="H87" s="141"/>
      <c r="I87" s="141"/>
      <c r="J87" s="141"/>
      <c r="K87" s="141"/>
      <c r="L87" s="141"/>
      <c r="M87" s="141"/>
      <c r="N87" s="141"/>
      <c r="O87" s="141"/>
      <c r="P87" s="143" t="s">
        <v>310</v>
      </c>
      <c r="Q87" s="143"/>
      <c r="R87" s="143"/>
      <c r="S87" s="143"/>
      <c r="T87" s="143"/>
      <c r="U87" s="143"/>
      <c r="V87" s="143"/>
      <c r="W87" s="143"/>
      <c r="X87" s="143"/>
      <c r="Y87" s="143"/>
      <c r="Z87" s="143"/>
      <c r="AA87" s="143"/>
      <c r="AB87" s="143"/>
      <c r="AC87" s="143"/>
      <c r="AD87" s="153" t="s">
        <v>314</v>
      </c>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20"/>
      <c r="BC87" s="80"/>
      <c r="BD87" s="80"/>
      <c r="BE87" s="80"/>
      <c r="BF87" s="80"/>
      <c r="BG87" s="80"/>
      <c r="BH87" s="87"/>
      <c r="BI87" s="87"/>
      <c r="BJ87" s="87"/>
      <c r="BK87" s="87"/>
      <c r="BL87" s="87"/>
      <c r="BM87" s="87"/>
    </row>
    <row r="88" spans="1:68" s="2" customFormat="1" ht="45" hidden="1" customHeight="1" x14ac:dyDescent="0.55000000000000004">
      <c r="A88" s="20"/>
      <c r="B88" s="20"/>
      <c r="C88" s="58" t="str">
        <f>共通設問!$C$171</f>
        <v/>
      </c>
      <c r="D88" s="59"/>
      <c r="E88" s="56" t="str">
        <f>共通設問!$E$171</f>
        <v/>
      </c>
      <c r="F88" s="59"/>
      <c r="G88" s="141" t="s">
        <v>302</v>
      </c>
      <c r="H88" s="141"/>
      <c r="I88" s="141"/>
      <c r="J88" s="141"/>
      <c r="K88" s="141"/>
      <c r="L88" s="141"/>
      <c r="M88" s="141"/>
      <c r="N88" s="141"/>
      <c r="O88" s="141"/>
      <c r="P88" s="165" t="s">
        <v>311</v>
      </c>
      <c r="Q88" s="165"/>
      <c r="R88" s="165"/>
      <c r="S88" s="165"/>
      <c r="T88" s="165"/>
      <c r="U88" s="165"/>
      <c r="V88" s="165"/>
      <c r="W88" s="165"/>
      <c r="X88" s="165"/>
      <c r="Y88" s="165"/>
      <c r="Z88" s="165"/>
      <c r="AA88" s="165"/>
      <c r="AB88" s="165"/>
      <c r="AC88" s="165"/>
      <c r="AD88" s="149" t="s">
        <v>315</v>
      </c>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20"/>
      <c r="BC88" s="80"/>
      <c r="BD88" s="80"/>
      <c r="BE88" s="80"/>
      <c r="BF88" s="80"/>
      <c r="BG88" s="80"/>
      <c r="BH88" s="87"/>
      <c r="BI88" s="87"/>
      <c r="BJ88" s="87"/>
      <c r="BK88" s="87"/>
      <c r="BL88" s="87"/>
      <c r="BM88" s="87"/>
    </row>
    <row r="89" spans="1:68" s="2" customFormat="1" ht="45" customHeight="1" x14ac:dyDescent="0.55000000000000004">
      <c r="A89" s="20"/>
      <c r="B89" s="20"/>
      <c r="C89" s="58" t="str">
        <f>共通設問!$C$172</f>
        <v/>
      </c>
      <c r="D89" s="59"/>
      <c r="E89" s="58" t="str">
        <f>共通設問!$E$172</f>
        <v/>
      </c>
      <c r="F89" s="59"/>
      <c r="G89" s="141" t="s">
        <v>304</v>
      </c>
      <c r="H89" s="141"/>
      <c r="I89" s="141"/>
      <c r="J89" s="141"/>
      <c r="K89" s="141"/>
      <c r="L89" s="141"/>
      <c r="M89" s="141"/>
      <c r="N89" s="141"/>
      <c r="O89" s="141"/>
      <c r="P89" s="143" t="s">
        <v>312</v>
      </c>
      <c r="Q89" s="143"/>
      <c r="R89" s="143"/>
      <c r="S89" s="143"/>
      <c r="T89" s="143"/>
      <c r="U89" s="143"/>
      <c r="V89" s="143"/>
      <c r="W89" s="143"/>
      <c r="X89" s="143"/>
      <c r="Y89" s="143"/>
      <c r="Z89" s="143"/>
      <c r="AA89" s="143"/>
      <c r="AB89" s="143"/>
      <c r="AC89" s="143"/>
      <c r="AD89" s="149" t="s">
        <v>316</v>
      </c>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20"/>
      <c r="BC89" s="80"/>
      <c r="BD89" s="80"/>
      <c r="BE89" s="80"/>
      <c r="BF89" s="80"/>
      <c r="BG89" s="80"/>
      <c r="BH89" s="87"/>
      <c r="BI89" s="87"/>
      <c r="BJ89" s="87"/>
      <c r="BK89" s="87"/>
      <c r="BL89" s="87"/>
      <c r="BM89" s="87"/>
    </row>
    <row r="90" spans="1:68" s="2" customFormat="1" ht="45" customHeight="1" x14ac:dyDescent="0.55000000000000004">
      <c r="A90" s="20"/>
      <c r="B90" s="20"/>
      <c r="C90" s="60" t="str">
        <f>共通設問!$C$173</f>
        <v/>
      </c>
      <c r="D90" s="61"/>
      <c r="E90" s="60" t="str">
        <f>共通設問!$E$173</f>
        <v/>
      </c>
      <c r="F90" s="61"/>
      <c r="G90" s="142" t="s">
        <v>306</v>
      </c>
      <c r="H90" s="142"/>
      <c r="I90" s="142"/>
      <c r="J90" s="142"/>
      <c r="K90" s="142"/>
      <c r="L90" s="142"/>
      <c r="M90" s="142"/>
      <c r="N90" s="142"/>
      <c r="O90" s="142"/>
      <c r="P90" s="143" t="s">
        <v>313</v>
      </c>
      <c r="Q90" s="143"/>
      <c r="R90" s="143"/>
      <c r="S90" s="143"/>
      <c r="T90" s="143"/>
      <c r="U90" s="143"/>
      <c r="V90" s="143"/>
      <c r="W90" s="143"/>
      <c r="X90" s="143"/>
      <c r="Y90" s="143"/>
      <c r="Z90" s="143"/>
      <c r="AA90" s="143"/>
      <c r="AB90" s="143"/>
      <c r="AC90" s="143"/>
      <c r="AD90" s="150" t="s">
        <v>317</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20"/>
      <c r="BC90" s="80"/>
      <c r="BD90" s="80"/>
      <c r="BE90" s="80"/>
      <c r="BF90" s="80"/>
      <c r="BG90" s="80"/>
      <c r="BH90" s="87"/>
      <c r="BI90" s="87"/>
      <c r="BJ90" s="87"/>
      <c r="BK90" s="87"/>
      <c r="BL90" s="87"/>
      <c r="BM90" s="87"/>
    </row>
    <row r="91" spans="1:68" s="2" customFormat="1" x14ac:dyDescent="0.55000000000000004">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C91" s="80"/>
      <c r="BD91" s="80"/>
      <c r="BE91" s="80"/>
      <c r="BF91" s="80"/>
      <c r="BG91" s="80"/>
      <c r="BH91" s="87"/>
      <c r="BI91" s="87"/>
      <c r="BJ91" s="87"/>
      <c r="BK91" s="87"/>
      <c r="BL91" s="87"/>
      <c r="BM91" s="87"/>
    </row>
    <row r="92" spans="1:68" s="2" customFormat="1" ht="80.25" customHeight="1" x14ac:dyDescent="0.55000000000000004">
      <c r="A92" s="20"/>
      <c r="B92" s="20"/>
      <c r="C92" s="20"/>
      <c r="D92" s="136" t="s">
        <v>320</v>
      </c>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6"/>
      <c r="AY92" s="20"/>
      <c r="AZ92" s="20"/>
      <c r="BA92" s="20"/>
      <c r="BC92" s="80"/>
      <c r="BD92" s="80"/>
      <c r="BE92" s="80"/>
      <c r="BF92" s="80"/>
      <c r="BG92" s="80"/>
      <c r="BH92" s="87"/>
      <c r="BI92" s="87"/>
      <c r="BJ92" s="87"/>
      <c r="BK92" s="87"/>
      <c r="BL92" s="87"/>
      <c r="BM92" s="87"/>
    </row>
    <row r="93" spans="1:68" s="2" customFormat="1" x14ac:dyDescent="0.5500000000000000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C93" s="80"/>
      <c r="BD93" s="80"/>
      <c r="BE93" s="80"/>
      <c r="BF93" s="80"/>
      <c r="BG93" s="80"/>
      <c r="BH93" s="87"/>
      <c r="BI93" s="87"/>
      <c r="BJ93" s="87"/>
      <c r="BK93" s="87"/>
      <c r="BL93" s="87"/>
      <c r="BM93" s="87"/>
    </row>
    <row r="94" spans="1:68" s="2" customFormat="1" ht="43.5" customHeight="1" x14ac:dyDescent="0.55000000000000004">
      <c r="A94" s="20"/>
      <c r="B94" s="20"/>
      <c r="C94" s="20"/>
      <c r="D94" s="20"/>
      <c r="E94" s="20"/>
      <c r="F94" s="20"/>
      <c r="G94" s="20"/>
      <c r="H94" s="20"/>
      <c r="I94" s="20"/>
      <c r="J94" s="20"/>
      <c r="K94" s="20"/>
      <c r="L94" s="20"/>
      <c r="M94" s="20"/>
      <c r="N94" s="20"/>
      <c r="O94" s="20"/>
      <c r="P94" s="20"/>
      <c r="Q94" s="20"/>
      <c r="R94" s="20"/>
      <c r="S94" s="20"/>
      <c r="T94" s="20"/>
      <c r="U94" s="157" t="s">
        <v>318</v>
      </c>
      <c r="V94" s="157"/>
      <c r="W94" s="157"/>
      <c r="X94" s="157"/>
      <c r="Y94" s="157"/>
      <c r="Z94" s="157"/>
      <c r="AA94" s="157"/>
      <c r="AB94" s="157"/>
      <c r="AC94" s="157"/>
      <c r="AD94" s="157"/>
      <c r="AE94" s="157"/>
      <c r="AF94" s="157"/>
      <c r="AG94" s="157"/>
      <c r="AH94" s="20"/>
      <c r="AI94" s="20" t="s">
        <v>319</v>
      </c>
      <c r="AJ94" s="20"/>
      <c r="AK94" s="20"/>
      <c r="AL94" s="20"/>
      <c r="AM94" s="20"/>
      <c r="AN94" s="20"/>
      <c r="AO94" s="20"/>
      <c r="AP94" s="20"/>
      <c r="AQ94" s="20"/>
      <c r="AR94" s="20"/>
      <c r="AS94" s="20"/>
      <c r="AT94" s="20"/>
      <c r="AU94" s="20"/>
      <c r="AV94" s="20"/>
      <c r="AW94" s="20"/>
      <c r="AX94" s="20"/>
      <c r="AY94" s="20"/>
      <c r="AZ94" s="20"/>
      <c r="BA94" s="20"/>
      <c r="BC94" s="80"/>
      <c r="BD94" s="80"/>
      <c r="BE94" s="80"/>
      <c r="BF94" s="80"/>
      <c r="BG94" s="80"/>
      <c r="BH94" s="87"/>
      <c r="BI94" s="87"/>
      <c r="BJ94" s="87"/>
      <c r="BK94" s="87"/>
      <c r="BL94" s="87"/>
      <c r="BM94" s="87"/>
    </row>
    <row r="95" spans="1:68" x14ac:dyDescent="0.55000000000000004"/>
  </sheetData>
  <sheetProtection algorithmName="SHA-512" hashValue="oAkQ16kvFCGLz0IwMPBrprjv2GtybNAqtIaCeXlwVmgwVku5VajSeNST58qItIWz68VxmrqdVd+Vsd9TLaljcw==" saltValue="xrxViUsCS500AjFLUnJUFQ==" spinCount="100000" sheet="1" objects="1" scenarios="1"/>
  <mergeCells count="34">
    <mergeCell ref="U94:AG94"/>
    <mergeCell ref="AD88:AZ88"/>
    <mergeCell ref="P88:AC88"/>
    <mergeCell ref="G88:O88"/>
    <mergeCell ref="E79:AY79"/>
    <mergeCell ref="G87:O87"/>
    <mergeCell ref="P87:AC87"/>
    <mergeCell ref="AD87:AZ87"/>
    <mergeCell ref="C85:AY85"/>
    <mergeCell ref="D92:AX92"/>
    <mergeCell ref="G89:O89"/>
    <mergeCell ref="P89:AC89"/>
    <mergeCell ref="AD89:AZ89"/>
    <mergeCell ref="G90:O90"/>
    <mergeCell ref="P90:AC90"/>
    <mergeCell ref="AD90:AZ90"/>
    <mergeCell ref="B2:AZ2"/>
    <mergeCell ref="B3:AZ3"/>
    <mergeCell ref="B5:AZ5"/>
    <mergeCell ref="B7:AZ7"/>
    <mergeCell ref="B21:AZ21"/>
    <mergeCell ref="K19:Q19"/>
    <mergeCell ref="E8:AY8"/>
    <mergeCell ref="D56:AX56"/>
    <mergeCell ref="D75:AX75"/>
    <mergeCell ref="D81:AX81"/>
    <mergeCell ref="R19:AN19"/>
    <mergeCell ref="D38:AX38"/>
    <mergeCell ref="E73:AY73"/>
    <mergeCell ref="E60:AY60"/>
    <mergeCell ref="E54:AY54"/>
    <mergeCell ref="E41:AY41"/>
    <mergeCell ref="E36:AY36"/>
    <mergeCell ref="E23:AY23"/>
  </mergeCells>
  <phoneticPr fontId="2"/>
  <hyperlinks>
    <hyperlink ref="G87:M87" location="シート2!A1" display="⇒シート2へ" xr:uid="{18943ABF-EC9F-48CD-B453-CA7B8AD487FB}"/>
    <hyperlink ref="G89:M89" location="シート4!A1" display="⇒シート4へ" xr:uid="{3E5950E4-1C55-4E53-95D1-DB00B1B870F0}"/>
    <hyperlink ref="G90:M90" location="シート5!A1" display="⇒シート5へ" xr:uid="{70399EE8-727D-4AAB-9E62-D57518F590CC}"/>
    <hyperlink ref="U94:AG94" location="アンケートは以上です!A1" display="アンケートを終了する" xr:uid="{F176D6CF-DFC8-42C5-8688-1F9974696EDE}"/>
    <hyperlink ref="G87:O87" location="選択設問①!A1" display="⇒選択設問①へ" xr:uid="{36569972-7979-47AA-BDA7-1375ABB3C0E3}"/>
    <hyperlink ref="G89:O89" location="選択設問③!A1" display="⇒選択設問③へ" xr:uid="{EA2E9153-8981-4308-9B5A-9144FA72EC87}"/>
    <hyperlink ref="G90:O90" location="選択設問④!A1" display="⇒選択設問④へ" xr:uid="{81C5CDF5-D4B1-49AC-8016-89830286555B}"/>
    <hyperlink ref="G88:O88" location="選択設問②!A1" display="⇒選択設問②へ" xr:uid="{D31AA0C6-3CA3-4B99-996F-E3581E2EFE29}"/>
    <hyperlink ref="G88:M88" location="シート3!A1" display="⇒シート3へ" xr:uid="{133ED1B3-1C19-494D-945B-6FF347D5D19F}"/>
  </hyperlinks>
  <pageMargins left="0.7" right="0.7" top="0.75" bottom="0.75" header="0.3" footer="0.3"/>
  <pageSetup paperSize="9" scale="56" orientation="portrait" horizontalDpi="1200" verticalDpi="1200" r:id="rId1"/>
  <rowBreaks count="2" manualBreakCount="2">
    <brk id="39" max="52" man="1"/>
    <brk id="77"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171450</xdr:colOff>
                    <xdr:row>9</xdr:row>
                    <xdr:rowOff>0</xdr:rowOff>
                  </from>
                  <to>
                    <xdr:col>5</xdr:col>
                    <xdr:colOff>0</xdr:colOff>
                    <xdr:row>9</xdr:row>
                    <xdr:rowOff>260350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171450</xdr:colOff>
                    <xdr:row>10</xdr:row>
                    <xdr:rowOff>0</xdr:rowOff>
                  </from>
                  <to>
                    <xdr:col>5</xdr:col>
                    <xdr:colOff>0</xdr:colOff>
                    <xdr:row>10</xdr:row>
                    <xdr:rowOff>260350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171450</xdr:colOff>
                    <xdr:row>11</xdr:row>
                    <xdr:rowOff>0</xdr:rowOff>
                  </from>
                  <to>
                    <xdr:col>5</xdr:col>
                    <xdr:colOff>0</xdr:colOff>
                    <xdr:row>11</xdr:row>
                    <xdr:rowOff>260350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171450</xdr:colOff>
                    <xdr:row>12</xdr:row>
                    <xdr:rowOff>0</xdr:rowOff>
                  </from>
                  <to>
                    <xdr:col>5</xdr:col>
                    <xdr:colOff>0</xdr:colOff>
                    <xdr:row>12</xdr:row>
                    <xdr:rowOff>260350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xdr:col>
                    <xdr:colOff>171450</xdr:colOff>
                    <xdr:row>18</xdr:row>
                    <xdr:rowOff>0</xdr:rowOff>
                  </from>
                  <to>
                    <xdr:col>5</xdr:col>
                    <xdr:colOff>0</xdr:colOff>
                    <xdr:row>18</xdr:row>
                    <xdr:rowOff>266700</xdr:rowOff>
                  </to>
                </anchor>
              </controlPr>
            </control>
          </mc:Choice>
        </mc:AlternateContent>
        <mc:AlternateContent xmlns:mc="http://schemas.openxmlformats.org/markup-compatibility/2006">
          <mc:Choice Requires="x14">
            <control shapeId="4202" r:id="rId9" name="Option Button 106">
              <controlPr defaultSize="0" autoFill="0" autoLine="0" autoPict="0">
                <anchor moveWithCells="1">
                  <from>
                    <xdr:col>4</xdr:col>
                    <xdr:colOff>0</xdr:colOff>
                    <xdr:row>24</xdr:row>
                    <xdr:rowOff>0</xdr:rowOff>
                  </from>
                  <to>
                    <xdr:col>5</xdr:col>
                    <xdr:colOff>50800</xdr:colOff>
                    <xdr:row>24</xdr:row>
                    <xdr:rowOff>279400</xdr:rowOff>
                  </to>
                </anchor>
              </controlPr>
            </control>
          </mc:Choice>
        </mc:AlternateContent>
        <mc:AlternateContent xmlns:mc="http://schemas.openxmlformats.org/markup-compatibility/2006">
          <mc:Choice Requires="x14">
            <control shapeId="4212" r:id="rId10" name="Check Box 116">
              <controlPr defaultSize="0" autoFill="0" autoLine="0" autoPict="0">
                <anchor moveWithCells="1">
                  <from>
                    <xdr:col>3</xdr:col>
                    <xdr:colOff>171450</xdr:colOff>
                    <xdr:row>13</xdr:row>
                    <xdr:rowOff>0</xdr:rowOff>
                  </from>
                  <to>
                    <xdr:col>5</xdr:col>
                    <xdr:colOff>0</xdr:colOff>
                    <xdr:row>13</xdr:row>
                    <xdr:rowOff>260350</xdr:rowOff>
                  </to>
                </anchor>
              </controlPr>
            </control>
          </mc:Choice>
        </mc:AlternateContent>
        <mc:AlternateContent xmlns:mc="http://schemas.openxmlformats.org/markup-compatibility/2006">
          <mc:Choice Requires="x14">
            <control shapeId="4213" r:id="rId11" name="Check Box 117">
              <controlPr defaultSize="0" autoFill="0" autoLine="0" autoPict="0">
                <anchor moveWithCells="1">
                  <from>
                    <xdr:col>3</xdr:col>
                    <xdr:colOff>171450</xdr:colOff>
                    <xdr:row>14</xdr:row>
                    <xdr:rowOff>0</xdr:rowOff>
                  </from>
                  <to>
                    <xdr:col>5</xdr:col>
                    <xdr:colOff>0</xdr:colOff>
                    <xdr:row>14</xdr:row>
                    <xdr:rowOff>260350</xdr:rowOff>
                  </to>
                </anchor>
              </controlPr>
            </control>
          </mc:Choice>
        </mc:AlternateContent>
        <mc:AlternateContent xmlns:mc="http://schemas.openxmlformats.org/markup-compatibility/2006">
          <mc:Choice Requires="x14">
            <control shapeId="4214" r:id="rId12" name="Check Box 118">
              <controlPr defaultSize="0" autoFill="0" autoLine="0" autoPict="0">
                <anchor moveWithCells="1">
                  <from>
                    <xdr:col>3</xdr:col>
                    <xdr:colOff>171450</xdr:colOff>
                    <xdr:row>15</xdr:row>
                    <xdr:rowOff>0</xdr:rowOff>
                  </from>
                  <to>
                    <xdr:col>5</xdr:col>
                    <xdr:colOff>0</xdr:colOff>
                    <xdr:row>15</xdr:row>
                    <xdr:rowOff>260350</xdr:rowOff>
                  </to>
                </anchor>
              </controlPr>
            </control>
          </mc:Choice>
        </mc:AlternateContent>
        <mc:AlternateContent xmlns:mc="http://schemas.openxmlformats.org/markup-compatibility/2006">
          <mc:Choice Requires="x14">
            <control shapeId="4215" r:id="rId13" name="Check Box 119">
              <controlPr defaultSize="0" autoFill="0" autoLine="0" autoPict="0">
                <anchor moveWithCells="1">
                  <from>
                    <xdr:col>3</xdr:col>
                    <xdr:colOff>171450</xdr:colOff>
                    <xdr:row>16</xdr:row>
                    <xdr:rowOff>0</xdr:rowOff>
                  </from>
                  <to>
                    <xdr:col>5</xdr:col>
                    <xdr:colOff>0</xdr:colOff>
                    <xdr:row>16</xdr:row>
                    <xdr:rowOff>260350</xdr:rowOff>
                  </to>
                </anchor>
              </controlPr>
            </control>
          </mc:Choice>
        </mc:AlternateContent>
        <mc:AlternateContent xmlns:mc="http://schemas.openxmlformats.org/markup-compatibility/2006">
          <mc:Choice Requires="x14">
            <control shapeId="4216" r:id="rId14" name="Check Box 120">
              <controlPr defaultSize="0" autoFill="0" autoLine="0" autoPict="0">
                <anchor moveWithCells="1">
                  <from>
                    <xdr:col>3</xdr:col>
                    <xdr:colOff>171450</xdr:colOff>
                    <xdr:row>17</xdr:row>
                    <xdr:rowOff>0</xdr:rowOff>
                  </from>
                  <to>
                    <xdr:col>5</xdr:col>
                    <xdr:colOff>0</xdr:colOff>
                    <xdr:row>17</xdr:row>
                    <xdr:rowOff>260350</xdr:rowOff>
                  </to>
                </anchor>
              </controlPr>
            </control>
          </mc:Choice>
        </mc:AlternateContent>
        <mc:AlternateContent xmlns:mc="http://schemas.openxmlformats.org/markup-compatibility/2006">
          <mc:Choice Requires="x14">
            <control shapeId="4211" r:id="rId15" name="Group Box 115">
              <controlPr defaultSize="0" autoFill="0" autoPict="0">
                <anchor moveWithCells="1">
                  <from>
                    <xdr:col>2</xdr:col>
                    <xdr:colOff>133350</xdr:colOff>
                    <xdr:row>22</xdr:row>
                    <xdr:rowOff>222250</xdr:rowOff>
                  </from>
                  <to>
                    <xdr:col>13</xdr:col>
                    <xdr:colOff>76200</xdr:colOff>
                    <xdr:row>34</xdr:row>
                    <xdr:rowOff>247650</xdr:rowOff>
                  </to>
                </anchor>
              </controlPr>
            </control>
          </mc:Choice>
        </mc:AlternateContent>
        <mc:AlternateContent xmlns:mc="http://schemas.openxmlformats.org/markup-compatibility/2006">
          <mc:Choice Requires="x14">
            <control shapeId="4223" r:id="rId16" name="Option Button 127">
              <controlPr defaultSize="0" autoFill="0" autoLine="0" autoPict="0">
                <anchor moveWithCells="1">
                  <from>
                    <xdr:col>4</xdr:col>
                    <xdr:colOff>0</xdr:colOff>
                    <xdr:row>25</xdr:row>
                    <xdr:rowOff>0</xdr:rowOff>
                  </from>
                  <to>
                    <xdr:col>5</xdr:col>
                    <xdr:colOff>50800</xdr:colOff>
                    <xdr:row>25</xdr:row>
                    <xdr:rowOff>279400</xdr:rowOff>
                  </to>
                </anchor>
              </controlPr>
            </control>
          </mc:Choice>
        </mc:AlternateContent>
        <mc:AlternateContent xmlns:mc="http://schemas.openxmlformats.org/markup-compatibility/2006">
          <mc:Choice Requires="x14">
            <control shapeId="4224" r:id="rId17" name="Option Button 128">
              <controlPr defaultSize="0" autoFill="0" autoLine="0" autoPict="0">
                <anchor moveWithCells="1">
                  <from>
                    <xdr:col>4</xdr:col>
                    <xdr:colOff>0</xdr:colOff>
                    <xdr:row>26</xdr:row>
                    <xdr:rowOff>0</xdr:rowOff>
                  </from>
                  <to>
                    <xdr:col>5</xdr:col>
                    <xdr:colOff>50800</xdr:colOff>
                    <xdr:row>26</xdr:row>
                    <xdr:rowOff>279400</xdr:rowOff>
                  </to>
                </anchor>
              </controlPr>
            </control>
          </mc:Choice>
        </mc:AlternateContent>
        <mc:AlternateContent xmlns:mc="http://schemas.openxmlformats.org/markup-compatibility/2006">
          <mc:Choice Requires="x14">
            <control shapeId="4225" r:id="rId18" name="Option Button 129">
              <controlPr defaultSize="0" autoFill="0" autoLine="0" autoPict="0">
                <anchor moveWithCells="1">
                  <from>
                    <xdr:col>4</xdr:col>
                    <xdr:colOff>0</xdr:colOff>
                    <xdr:row>27</xdr:row>
                    <xdr:rowOff>0</xdr:rowOff>
                  </from>
                  <to>
                    <xdr:col>5</xdr:col>
                    <xdr:colOff>50800</xdr:colOff>
                    <xdr:row>27</xdr:row>
                    <xdr:rowOff>279400</xdr:rowOff>
                  </to>
                </anchor>
              </controlPr>
            </control>
          </mc:Choice>
        </mc:AlternateContent>
        <mc:AlternateContent xmlns:mc="http://schemas.openxmlformats.org/markup-compatibility/2006">
          <mc:Choice Requires="x14">
            <control shapeId="4226" r:id="rId19" name="Option Button 130">
              <controlPr defaultSize="0" autoFill="0" autoLine="0" autoPict="0">
                <anchor moveWithCells="1">
                  <from>
                    <xdr:col>4</xdr:col>
                    <xdr:colOff>0</xdr:colOff>
                    <xdr:row>28</xdr:row>
                    <xdr:rowOff>0</xdr:rowOff>
                  </from>
                  <to>
                    <xdr:col>5</xdr:col>
                    <xdr:colOff>50800</xdr:colOff>
                    <xdr:row>28</xdr:row>
                    <xdr:rowOff>279400</xdr:rowOff>
                  </to>
                </anchor>
              </controlPr>
            </control>
          </mc:Choice>
        </mc:AlternateContent>
        <mc:AlternateContent xmlns:mc="http://schemas.openxmlformats.org/markup-compatibility/2006">
          <mc:Choice Requires="x14">
            <control shapeId="4227" r:id="rId20" name="Option Button 131">
              <controlPr defaultSize="0" autoFill="0" autoLine="0" autoPict="0">
                <anchor moveWithCells="1">
                  <from>
                    <xdr:col>4</xdr:col>
                    <xdr:colOff>0</xdr:colOff>
                    <xdr:row>29</xdr:row>
                    <xdr:rowOff>0</xdr:rowOff>
                  </from>
                  <to>
                    <xdr:col>5</xdr:col>
                    <xdr:colOff>50800</xdr:colOff>
                    <xdr:row>29</xdr:row>
                    <xdr:rowOff>279400</xdr:rowOff>
                  </to>
                </anchor>
              </controlPr>
            </control>
          </mc:Choice>
        </mc:AlternateContent>
        <mc:AlternateContent xmlns:mc="http://schemas.openxmlformats.org/markup-compatibility/2006">
          <mc:Choice Requires="x14">
            <control shapeId="4228" r:id="rId21" name="Option Button 132">
              <controlPr defaultSize="0" autoFill="0" autoLine="0" autoPict="0">
                <anchor moveWithCells="1">
                  <from>
                    <xdr:col>4</xdr:col>
                    <xdr:colOff>0</xdr:colOff>
                    <xdr:row>30</xdr:row>
                    <xdr:rowOff>0</xdr:rowOff>
                  </from>
                  <to>
                    <xdr:col>5</xdr:col>
                    <xdr:colOff>50800</xdr:colOff>
                    <xdr:row>30</xdr:row>
                    <xdr:rowOff>279400</xdr:rowOff>
                  </to>
                </anchor>
              </controlPr>
            </control>
          </mc:Choice>
        </mc:AlternateContent>
        <mc:AlternateContent xmlns:mc="http://schemas.openxmlformats.org/markup-compatibility/2006">
          <mc:Choice Requires="x14">
            <control shapeId="4229" r:id="rId22" name="Option Button 133">
              <controlPr defaultSize="0" autoFill="0" autoLine="0" autoPict="0">
                <anchor moveWithCells="1">
                  <from>
                    <xdr:col>4</xdr:col>
                    <xdr:colOff>0</xdr:colOff>
                    <xdr:row>31</xdr:row>
                    <xdr:rowOff>0</xdr:rowOff>
                  </from>
                  <to>
                    <xdr:col>5</xdr:col>
                    <xdr:colOff>50800</xdr:colOff>
                    <xdr:row>31</xdr:row>
                    <xdr:rowOff>279400</xdr:rowOff>
                  </to>
                </anchor>
              </controlPr>
            </control>
          </mc:Choice>
        </mc:AlternateContent>
        <mc:AlternateContent xmlns:mc="http://schemas.openxmlformats.org/markup-compatibility/2006">
          <mc:Choice Requires="x14">
            <control shapeId="4230" r:id="rId23" name="Option Button 134">
              <controlPr defaultSize="0" autoFill="0" autoLine="0" autoPict="0">
                <anchor moveWithCells="1">
                  <from>
                    <xdr:col>4</xdr:col>
                    <xdr:colOff>0</xdr:colOff>
                    <xdr:row>32</xdr:row>
                    <xdr:rowOff>0</xdr:rowOff>
                  </from>
                  <to>
                    <xdr:col>5</xdr:col>
                    <xdr:colOff>50800</xdr:colOff>
                    <xdr:row>32</xdr:row>
                    <xdr:rowOff>279400</xdr:rowOff>
                  </to>
                </anchor>
              </controlPr>
            </control>
          </mc:Choice>
        </mc:AlternateContent>
        <mc:AlternateContent xmlns:mc="http://schemas.openxmlformats.org/markup-compatibility/2006">
          <mc:Choice Requires="x14">
            <control shapeId="4231" r:id="rId24" name="Option Button 135">
              <controlPr defaultSize="0" autoFill="0" autoLine="0" autoPict="0">
                <anchor moveWithCells="1">
                  <from>
                    <xdr:col>4</xdr:col>
                    <xdr:colOff>0</xdr:colOff>
                    <xdr:row>33</xdr:row>
                    <xdr:rowOff>0</xdr:rowOff>
                  </from>
                  <to>
                    <xdr:col>5</xdr:col>
                    <xdr:colOff>50800</xdr:colOff>
                    <xdr:row>33</xdr:row>
                    <xdr:rowOff>279400</xdr:rowOff>
                  </to>
                </anchor>
              </controlPr>
            </control>
          </mc:Choice>
        </mc:AlternateContent>
        <mc:AlternateContent xmlns:mc="http://schemas.openxmlformats.org/markup-compatibility/2006">
          <mc:Choice Requires="x14">
            <control shapeId="4181" r:id="rId25" name="Option Button 85">
              <controlPr defaultSize="0" autoFill="0" autoLine="0" autoPict="0">
                <anchor moveWithCells="1">
                  <from>
                    <xdr:col>3</xdr:col>
                    <xdr:colOff>184150</xdr:colOff>
                    <xdr:row>42</xdr:row>
                    <xdr:rowOff>12700</xdr:rowOff>
                  </from>
                  <to>
                    <xdr:col>5</xdr:col>
                    <xdr:colOff>50800</xdr:colOff>
                    <xdr:row>42</xdr:row>
                    <xdr:rowOff>279400</xdr:rowOff>
                  </to>
                </anchor>
              </controlPr>
            </control>
          </mc:Choice>
        </mc:AlternateContent>
        <mc:AlternateContent xmlns:mc="http://schemas.openxmlformats.org/markup-compatibility/2006">
          <mc:Choice Requires="x14">
            <control shapeId="4200" r:id="rId26" name="Group Box 104">
              <controlPr defaultSize="0" autoFill="0" autoPict="0">
                <anchor moveWithCells="1">
                  <from>
                    <xdr:col>2</xdr:col>
                    <xdr:colOff>76200</xdr:colOff>
                    <xdr:row>40</xdr:row>
                    <xdr:rowOff>114300</xdr:rowOff>
                  </from>
                  <to>
                    <xdr:col>9</xdr:col>
                    <xdr:colOff>50800</xdr:colOff>
                    <xdr:row>52</xdr:row>
                    <xdr:rowOff>241300</xdr:rowOff>
                  </to>
                </anchor>
              </controlPr>
            </control>
          </mc:Choice>
        </mc:AlternateContent>
        <mc:AlternateContent xmlns:mc="http://schemas.openxmlformats.org/markup-compatibility/2006">
          <mc:Choice Requires="x14">
            <control shapeId="4232" r:id="rId27" name="Option Button 136">
              <controlPr defaultSize="0" autoFill="0" autoLine="0" autoPict="0">
                <anchor moveWithCells="1">
                  <from>
                    <xdr:col>3</xdr:col>
                    <xdr:colOff>184150</xdr:colOff>
                    <xdr:row>43</xdr:row>
                    <xdr:rowOff>12700</xdr:rowOff>
                  </from>
                  <to>
                    <xdr:col>5</xdr:col>
                    <xdr:colOff>50800</xdr:colOff>
                    <xdr:row>43</xdr:row>
                    <xdr:rowOff>266700</xdr:rowOff>
                  </to>
                </anchor>
              </controlPr>
            </control>
          </mc:Choice>
        </mc:AlternateContent>
        <mc:AlternateContent xmlns:mc="http://schemas.openxmlformats.org/markup-compatibility/2006">
          <mc:Choice Requires="x14">
            <control shapeId="4233" r:id="rId28" name="Option Button 137">
              <controlPr defaultSize="0" autoFill="0" autoLine="0" autoPict="0">
                <anchor moveWithCells="1">
                  <from>
                    <xdr:col>3</xdr:col>
                    <xdr:colOff>184150</xdr:colOff>
                    <xdr:row>44</xdr:row>
                    <xdr:rowOff>12700</xdr:rowOff>
                  </from>
                  <to>
                    <xdr:col>5</xdr:col>
                    <xdr:colOff>50800</xdr:colOff>
                    <xdr:row>44</xdr:row>
                    <xdr:rowOff>266700</xdr:rowOff>
                  </to>
                </anchor>
              </controlPr>
            </control>
          </mc:Choice>
        </mc:AlternateContent>
        <mc:AlternateContent xmlns:mc="http://schemas.openxmlformats.org/markup-compatibility/2006">
          <mc:Choice Requires="x14">
            <control shapeId="4234" r:id="rId29" name="Option Button 138">
              <controlPr defaultSize="0" autoFill="0" autoLine="0" autoPict="0">
                <anchor moveWithCells="1">
                  <from>
                    <xdr:col>3</xdr:col>
                    <xdr:colOff>184150</xdr:colOff>
                    <xdr:row>45</xdr:row>
                    <xdr:rowOff>12700</xdr:rowOff>
                  </from>
                  <to>
                    <xdr:col>5</xdr:col>
                    <xdr:colOff>50800</xdr:colOff>
                    <xdr:row>45</xdr:row>
                    <xdr:rowOff>266700</xdr:rowOff>
                  </to>
                </anchor>
              </controlPr>
            </control>
          </mc:Choice>
        </mc:AlternateContent>
        <mc:AlternateContent xmlns:mc="http://schemas.openxmlformats.org/markup-compatibility/2006">
          <mc:Choice Requires="x14">
            <control shapeId="4235" r:id="rId30" name="Option Button 139">
              <controlPr defaultSize="0" autoFill="0" autoLine="0" autoPict="0">
                <anchor moveWithCells="1">
                  <from>
                    <xdr:col>3</xdr:col>
                    <xdr:colOff>184150</xdr:colOff>
                    <xdr:row>46</xdr:row>
                    <xdr:rowOff>12700</xdr:rowOff>
                  </from>
                  <to>
                    <xdr:col>5</xdr:col>
                    <xdr:colOff>50800</xdr:colOff>
                    <xdr:row>46</xdr:row>
                    <xdr:rowOff>266700</xdr:rowOff>
                  </to>
                </anchor>
              </controlPr>
            </control>
          </mc:Choice>
        </mc:AlternateContent>
        <mc:AlternateContent xmlns:mc="http://schemas.openxmlformats.org/markup-compatibility/2006">
          <mc:Choice Requires="x14">
            <control shapeId="4236" r:id="rId31" name="Option Button 140">
              <controlPr defaultSize="0" autoFill="0" autoLine="0" autoPict="0">
                <anchor moveWithCells="1">
                  <from>
                    <xdr:col>3</xdr:col>
                    <xdr:colOff>184150</xdr:colOff>
                    <xdr:row>47</xdr:row>
                    <xdr:rowOff>12700</xdr:rowOff>
                  </from>
                  <to>
                    <xdr:col>5</xdr:col>
                    <xdr:colOff>50800</xdr:colOff>
                    <xdr:row>47</xdr:row>
                    <xdr:rowOff>266700</xdr:rowOff>
                  </to>
                </anchor>
              </controlPr>
            </control>
          </mc:Choice>
        </mc:AlternateContent>
        <mc:AlternateContent xmlns:mc="http://schemas.openxmlformats.org/markup-compatibility/2006">
          <mc:Choice Requires="x14">
            <control shapeId="4237" r:id="rId32" name="Option Button 141">
              <controlPr defaultSize="0" autoFill="0" autoLine="0" autoPict="0">
                <anchor moveWithCells="1">
                  <from>
                    <xdr:col>3</xdr:col>
                    <xdr:colOff>184150</xdr:colOff>
                    <xdr:row>48</xdr:row>
                    <xdr:rowOff>12700</xdr:rowOff>
                  </from>
                  <to>
                    <xdr:col>5</xdr:col>
                    <xdr:colOff>50800</xdr:colOff>
                    <xdr:row>48</xdr:row>
                    <xdr:rowOff>266700</xdr:rowOff>
                  </to>
                </anchor>
              </controlPr>
            </control>
          </mc:Choice>
        </mc:AlternateContent>
        <mc:AlternateContent xmlns:mc="http://schemas.openxmlformats.org/markup-compatibility/2006">
          <mc:Choice Requires="x14">
            <control shapeId="4238" r:id="rId33" name="Option Button 142">
              <controlPr defaultSize="0" autoFill="0" autoLine="0" autoPict="0">
                <anchor moveWithCells="1">
                  <from>
                    <xdr:col>3</xdr:col>
                    <xdr:colOff>184150</xdr:colOff>
                    <xdr:row>49</xdr:row>
                    <xdr:rowOff>12700</xdr:rowOff>
                  </from>
                  <to>
                    <xdr:col>5</xdr:col>
                    <xdr:colOff>50800</xdr:colOff>
                    <xdr:row>49</xdr:row>
                    <xdr:rowOff>266700</xdr:rowOff>
                  </to>
                </anchor>
              </controlPr>
            </control>
          </mc:Choice>
        </mc:AlternateContent>
        <mc:AlternateContent xmlns:mc="http://schemas.openxmlformats.org/markup-compatibility/2006">
          <mc:Choice Requires="x14">
            <control shapeId="4239" r:id="rId34" name="Option Button 143">
              <controlPr defaultSize="0" autoFill="0" autoLine="0" autoPict="0">
                <anchor moveWithCells="1">
                  <from>
                    <xdr:col>3</xdr:col>
                    <xdr:colOff>184150</xdr:colOff>
                    <xdr:row>50</xdr:row>
                    <xdr:rowOff>12700</xdr:rowOff>
                  </from>
                  <to>
                    <xdr:col>5</xdr:col>
                    <xdr:colOff>50800</xdr:colOff>
                    <xdr:row>50</xdr:row>
                    <xdr:rowOff>266700</xdr:rowOff>
                  </to>
                </anchor>
              </controlPr>
            </control>
          </mc:Choice>
        </mc:AlternateContent>
        <mc:AlternateContent xmlns:mc="http://schemas.openxmlformats.org/markup-compatibility/2006">
          <mc:Choice Requires="x14">
            <control shapeId="4240" r:id="rId35" name="Option Button 144">
              <controlPr defaultSize="0" autoFill="0" autoLine="0" autoPict="0">
                <anchor moveWithCells="1">
                  <from>
                    <xdr:col>3</xdr:col>
                    <xdr:colOff>184150</xdr:colOff>
                    <xdr:row>51</xdr:row>
                    <xdr:rowOff>12700</xdr:rowOff>
                  </from>
                  <to>
                    <xdr:col>5</xdr:col>
                    <xdr:colOff>50800</xdr:colOff>
                    <xdr:row>51</xdr:row>
                    <xdr:rowOff>266700</xdr:rowOff>
                  </to>
                </anchor>
              </controlPr>
            </control>
          </mc:Choice>
        </mc:AlternateContent>
        <mc:AlternateContent xmlns:mc="http://schemas.openxmlformats.org/markup-compatibility/2006">
          <mc:Choice Requires="x14">
            <control shapeId="4190" r:id="rId36" name="Option Button 94">
              <controlPr defaultSize="0" autoFill="0" autoLine="0" autoPict="0">
                <anchor moveWithCells="1">
                  <from>
                    <xdr:col>3</xdr:col>
                    <xdr:colOff>184150</xdr:colOff>
                    <xdr:row>61</xdr:row>
                    <xdr:rowOff>12700</xdr:rowOff>
                  </from>
                  <to>
                    <xdr:col>5</xdr:col>
                    <xdr:colOff>50800</xdr:colOff>
                    <xdr:row>61</xdr:row>
                    <xdr:rowOff>279400</xdr:rowOff>
                  </to>
                </anchor>
              </controlPr>
            </control>
          </mc:Choice>
        </mc:AlternateContent>
        <mc:AlternateContent xmlns:mc="http://schemas.openxmlformats.org/markup-compatibility/2006">
          <mc:Choice Requires="x14">
            <control shapeId="4201" r:id="rId37" name="Group Box 105">
              <controlPr defaultSize="0" autoFill="0" autoPict="0">
                <anchor moveWithCells="1">
                  <from>
                    <xdr:col>2</xdr:col>
                    <xdr:colOff>114300</xdr:colOff>
                    <xdr:row>59</xdr:row>
                    <xdr:rowOff>241300</xdr:rowOff>
                  </from>
                  <to>
                    <xdr:col>12</xdr:col>
                    <xdr:colOff>146050</xdr:colOff>
                    <xdr:row>71</xdr:row>
                    <xdr:rowOff>203200</xdr:rowOff>
                  </to>
                </anchor>
              </controlPr>
            </control>
          </mc:Choice>
        </mc:AlternateContent>
        <mc:AlternateContent xmlns:mc="http://schemas.openxmlformats.org/markup-compatibility/2006">
          <mc:Choice Requires="x14">
            <control shapeId="4241" r:id="rId38" name="Option Button 145">
              <controlPr defaultSize="0" autoFill="0" autoLine="0" autoPict="0">
                <anchor moveWithCells="1">
                  <from>
                    <xdr:col>3</xdr:col>
                    <xdr:colOff>184150</xdr:colOff>
                    <xdr:row>62</xdr:row>
                    <xdr:rowOff>12700</xdr:rowOff>
                  </from>
                  <to>
                    <xdr:col>5</xdr:col>
                    <xdr:colOff>50800</xdr:colOff>
                    <xdr:row>62</xdr:row>
                    <xdr:rowOff>266700</xdr:rowOff>
                  </to>
                </anchor>
              </controlPr>
            </control>
          </mc:Choice>
        </mc:AlternateContent>
        <mc:AlternateContent xmlns:mc="http://schemas.openxmlformats.org/markup-compatibility/2006">
          <mc:Choice Requires="x14">
            <control shapeId="4242" r:id="rId39" name="Option Button 146">
              <controlPr defaultSize="0" autoFill="0" autoLine="0" autoPict="0">
                <anchor moveWithCells="1">
                  <from>
                    <xdr:col>3</xdr:col>
                    <xdr:colOff>184150</xdr:colOff>
                    <xdr:row>63</xdr:row>
                    <xdr:rowOff>12700</xdr:rowOff>
                  </from>
                  <to>
                    <xdr:col>5</xdr:col>
                    <xdr:colOff>50800</xdr:colOff>
                    <xdr:row>63</xdr:row>
                    <xdr:rowOff>266700</xdr:rowOff>
                  </to>
                </anchor>
              </controlPr>
            </control>
          </mc:Choice>
        </mc:AlternateContent>
        <mc:AlternateContent xmlns:mc="http://schemas.openxmlformats.org/markup-compatibility/2006">
          <mc:Choice Requires="x14">
            <control shapeId="4243" r:id="rId40" name="Option Button 147">
              <controlPr defaultSize="0" autoFill="0" autoLine="0" autoPict="0">
                <anchor moveWithCells="1">
                  <from>
                    <xdr:col>3</xdr:col>
                    <xdr:colOff>184150</xdr:colOff>
                    <xdr:row>64</xdr:row>
                    <xdr:rowOff>12700</xdr:rowOff>
                  </from>
                  <to>
                    <xdr:col>5</xdr:col>
                    <xdr:colOff>50800</xdr:colOff>
                    <xdr:row>64</xdr:row>
                    <xdr:rowOff>266700</xdr:rowOff>
                  </to>
                </anchor>
              </controlPr>
            </control>
          </mc:Choice>
        </mc:AlternateContent>
        <mc:AlternateContent xmlns:mc="http://schemas.openxmlformats.org/markup-compatibility/2006">
          <mc:Choice Requires="x14">
            <control shapeId="4244" r:id="rId41" name="Option Button 148">
              <controlPr defaultSize="0" autoFill="0" autoLine="0" autoPict="0">
                <anchor moveWithCells="1">
                  <from>
                    <xdr:col>3</xdr:col>
                    <xdr:colOff>184150</xdr:colOff>
                    <xdr:row>65</xdr:row>
                    <xdr:rowOff>12700</xdr:rowOff>
                  </from>
                  <to>
                    <xdr:col>5</xdr:col>
                    <xdr:colOff>50800</xdr:colOff>
                    <xdr:row>65</xdr:row>
                    <xdr:rowOff>266700</xdr:rowOff>
                  </to>
                </anchor>
              </controlPr>
            </control>
          </mc:Choice>
        </mc:AlternateContent>
        <mc:AlternateContent xmlns:mc="http://schemas.openxmlformats.org/markup-compatibility/2006">
          <mc:Choice Requires="x14">
            <control shapeId="4245" r:id="rId42" name="Option Button 149">
              <controlPr defaultSize="0" autoFill="0" autoLine="0" autoPict="0">
                <anchor moveWithCells="1">
                  <from>
                    <xdr:col>3</xdr:col>
                    <xdr:colOff>184150</xdr:colOff>
                    <xdr:row>66</xdr:row>
                    <xdr:rowOff>12700</xdr:rowOff>
                  </from>
                  <to>
                    <xdr:col>5</xdr:col>
                    <xdr:colOff>50800</xdr:colOff>
                    <xdr:row>66</xdr:row>
                    <xdr:rowOff>266700</xdr:rowOff>
                  </to>
                </anchor>
              </controlPr>
            </control>
          </mc:Choice>
        </mc:AlternateContent>
        <mc:AlternateContent xmlns:mc="http://schemas.openxmlformats.org/markup-compatibility/2006">
          <mc:Choice Requires="x14">
            <control shapeId="4246" r:id="rId43" name="Option Button 150">
              <controlPr defaultSize="0" autoFill="0" autoLine="0" autoPict="0">
                <anchor moveWithCells="1">
                  <from>
                    <xdr:col>3</xdr:col>
                    <xdr:colOff>184150</xdr:colOff>
                    <xdr:row>67</xdr:row>
                    <xdr:rowOff>12700</xdr:rowOff>
                  </from>
                  <to>
                    <xdr:col>5</xdr:col>
                    <xdr:colOff>50800</xdr:colOff>
                    <xdr:row>67</xdr:row>
                    <xdr:rowOff>266700</xdr:rowOff>
                  </to>
                </anchor>
              </controlPr>
            </control>
          </mc:Choice>
        </mc:AlternateContent>
        <mc:AlternateContent xmlns:mc="http://schemas.openxmlformats.org/markup-compatibility/2006">
          <mc:Choice Requires="x14">
            <control shapeId="4247" r:id="rId44" name="Option Button 151">
              <controlPr defaultSize="0" autoFill="0" autoLine="0" autoPict="0">
                <anchor moveWithCells="1">
                  <from>
                    <xdr:col>3</xdr:col>
                    <xdr:colOff>184150</xdr:colOff>
                    <xdr:row>68</xdr:row>
                    <xdr:rowOff>12700</xdr:rowOff>
                  </from>
                  <to>
                    <xdr:col>5</xdr:col>
                    <xdr:colOff>50800</xdr:colOff>
                    <xdr:row>68</xdr:row>
                    <xdr:rowOff>266700</xdr:rowOff>
                  </to>
                </anchor>
              </controlPr>
            </control>
          </mc:Choice>
        </mc:AlternateContent>
        <mc:AlternateContent xmlns:mc="http://schemas.openxmlformats.org/markup-compatibility/2006">
          <mc:Choice Requires="x14">
            <control shapeId="4248" r:id="rId45" name="Option Button 152">
              <controlPr defaultSize="0" autoFill="0" autoLine="0" autoPict="0">
                <anchor moveWithCells="1">
                  <from>
                    <xdr:col>3</xdr:col>
                    <xdr:colOff>184150</xdr:colOff>
                    <xdr:row>69</xdr:row>
                    <xdr:rowOff>12700</xdr:rowOff>
                  </from>
                  <to>
                    <xdr:col>5</xdr:col>
                    <xdr:colOff>50800</xdr:colOff>
                    <xdr:row>69</xdr:row>
                    <xdr:rowOff>266700</xdr:rowOff>
                  </to>
                </anchor>
              </controlPr>
            </control>
          </mc:Choice>
        </mc:AlternateContent>
        <mc:AlternateContent xmlns:mc="http://schemas.openxmlformats.org/markup-compatibility/2006">
          <mc:Choice Requires="x14">
            <control shapeId="4249" r:id="rId46" name="Option Button 153">
              <controlPr defaultSize="0" autoFill="0" autoLine="0" autoPict="0">
                <anchor moveWithCells="1">
                  <from>
                    <xdr:col>3</xdr:col>
                    <xdr:colOff>184150</xdr:colOff>
                    <xdr:row>70</xdr:row>
                    <xdr:rowOff>12700</xdr:rowOff>
                  </from>
                  <to>
                    <xdr:col>5</xdr:col>
                    <xdr:colOff>50800</xdr:colOff>
                    <xdr:row>70</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F4DF-902B-4380-8063-710CEA12322A}">
  <sheetPr codeName="Sheet6">
    <tabColor theme="4"/>
  </sheetPr>
  <dimension ref="A1:BP236"/>
  <sheetViews>
    <sheetView zoomScaleNormal="100" zoomScaleSheetLayoutView="100" workbookViewId="0"/>
  </sheetViews>
  <sheetFormatPr defaultColWidth="0" defaultRowHeight="22.5" zeroHeight="1" x14ac:dyDescent="0.55000000000000004"/>
  <cols>
    <col min="1" max="53" width="2.33203125" style="4" customWidth="1"/>
    <col min="54" max="54" width="0" style="1" hidden="1" customWidth="1"/>
    <col min="55" max="59" width="0" style="80" hidden="1" customWidth="1"/>
    <col min="60" max="65" width="0" style="88" hidden="1" customWidth="1"/>
    <col min="66" max="68" width="0" style="1" hidden="1" customWidth="1"/>
    <col min="69" max="16384" width="8.58203125" style="1" hidden="1"/>
  </cols>
  <sheetData>
    <row r="1" spans="1:65" x14ac:dyDescent="0.55000000000000004">
      <c r="BB1" s="22" t="s">
        <v>205</v>
      </c>
    </row>
    <row r="2" spans="1:65" ht="26.5" x14ac:dyDescent="0.55000000000000004">
      <c r="B2" s="144" t="s">
        <v>305</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B2" s="2"/>
      <c r="BC2" s="80" t="s">
        <v>201</v>
      </c>
    </row>
    <row r="3" spans="1:65" ht="51" customHeight="1" x14ac:dyDescent="0.55000000000000004">
      <c r="B3" s="161" t="str">
        <f>共通設問!$P$172&amp;"（"&amp;共通設問!$AD$172&amp;"）"</f>
        <v>受託培養企業（プロセス開発・スケールアップ支援、または受託生産）</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3"/>
    </row>
    <row r="4" spans="1:65" x14ac:dyDescent="0.55000000000000004"/>
    <row r="5" spans="1:65" s="2" customFormat="1" ht="70.5" customHeight="1" x14ac:dyDescent="0.55000000000000004">
      <c r="A5" s="20"/>
      <c r="B5" s="139" t="s">
        <v>526</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20"/>
      <c r="BC5" s="80"/>
      <c r="BD5" s="80"/>
      <c r="BE5" s="80"/>
      <c r="BF5" s="80"/>
      <c r="BG5" s="80"/>
      <c r="BH5" s="87"/>
      <c r="BI5" s="87"/>
      <c r="BJ5" s="87"/>
      <c r="BK5" s="87"/>
      <c r="BL5" s="87"/>
      <c r="BM5" s="87"/>
    </row>
    <row r="6" spans="1:65" x14ac:dyDescent="0.55000000000000004"/>
    <row r="7" spans="1:65" x14ac:dyDescent="0.55000000000000004">
      <c r="B7" s="124" t="s">
        <v>144</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row>
    <row r="8" spans="1:65" x14ac:dyDescent="0.55000000000000004">
      <c r="B8" s="27" t="s">
        <v>263</v>
      </c>
    </row>
    <row r="9" spans="1:65" s="43" customFormat="1" ht="48" customHeight="1" x14ac:dyDescent="0.55000000000000004">
      <c r="A9" s="40"/>
      <c r="B9" s="64" t="s">
        <v>361</v>
      </c>
      <c r="C9" s="50"/>
      <c r="D9" s="50"/>
      <c r="E9" s="125" t="s">
        <v>414</v>
      </c>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40"/>
      <c r="BA9" s="40"/>
      <c r="BC9" s="80" t="s">
        <v>273</v>
      </c>
      <c r="BD9" s="80"/>
      <c r="BE9" s="80"/>
      <c r="BF9" s="80"/>
      <c r="BG9" s="80"/>
      <c r="BH9" s="90"/>
      <c r="BI9" s="90"/>
      <c r="BJ9" s="90"/>
      <c r="BK9" s="90"/>
      <c r="BL9" s="90"/>
      <c r="BM9" s="90"/>
    </row>
    <row r="10" spans="1:65" s="2" customFormat="1" ht="8.5" customHeight="1" thickBot="1" x14ac:dyDescent="0.6">
      <c r="A10" s="20"/>
      <c r="B10" s="20"/>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20"/>
      <c r="BA10" s="20"/>
      <c r="BC10" s="80"/>
      <c r="BD10" s="80"/>
      <c r="BE10" s="80"/>
      <c r="BF10" s="80"/>
      <c r="BG10" s="80"/>
      <c r="BH10" s="87"/>
      <c r="BI10" s="87"/>
      <c r="BJ10" s="87"/>
      <c r="BK10" s="87"/>
      <c r="BL10" s="87"/>
      <c r="BM10" s="87"/>
    </row>
    <row r="11" spans="1:65" x14ac:dyDescent="0.55000000000000004">
      <c r="E11" s="41"/>
      <c r="F11" s="20" t="s">
        <v>438</v>
      </c>
      <c r="G11" s="20"/>
      <c r="BC11" s="84" t="str">
        <f>IF(BD11=TRUE,"〇","")</f>
        <v/>
      </c>
      <c r="BD11" s="80" t="b">
        <v>0</v>
      </c>
      <c r="BE11" s="80" t="str">
        <f>F11</f>
        <v>培養プロセス開発（～10L）</v>
      </c>
    </row>
    <row r="12" spans="1:65" x14ac:dyDescent="0.55000000000000004">
      <c r="E12" s="41"/>
      <c r="F12" s="20" t="s">
        <v>439</v>
      </c>
      <c r="G12" s="20"/>
      <c r="BC12" s="85" t="str">
        <f>IF(BD12=TRUE,"〇","")</f>
        <v/>
      </c>
      <c r="BD12" s="80" t="b">
        <v>0</v>
      </c>
      <c r="BE12" s="80" t="str">
        <f>F12</f>
        <v>培養プロセス開発（11～30L）</v>
      </c>
    </row>
    <row r="13" spans="1:65" x14ac:dyDescent="0.55000000000000004">
      <c r="E13" s="41"/>
      <c r="F13" s="20" t="s">
        <v>440</v>
      </c>
      <c r="G13" s="20"/>
      <c r="BC13" s="85" t="str">
        <f>IF(BD13=TRUE,"〇","")</f>
        <v/>
      </c>
      <c r="BD13" s="80" t="b">
        <v>0</v>
      </c>
      <c r="BE13" s="80" t="str">
        <f>F13</f>
        <v>培養プロセス開発（31～100L）</v>
      </c>
    </row>
    <row r="14" spans="1:65" x14ac:dyDescent="0.55000000000000004">
      <c r="E14" s="41"/>
      <c r="F14" s="20" t="s">
        <v>441</v>
      </c>
      <c r="G14" s="20"/>
      <c r="BC14" s="85" t="str">
        <f>IF(BD14=TRUE,"〇","")</f>
        <v/>
      </c>
      <c r="BD14" s="80" t="b">
        <v>0</v>
      </c>
      <c r="BE14" s="80" t="str">
        <f>F14</f>
        <v>培養プロセス開発（101~1,000L）</v>
      </c>
    </row>
    <row r="15" spans="1:65" x14ac:dyDescent="0.55000000000000004">
      <c r="E15" s="41"/>
      <c r="F15" s="20" t="s">
        <v>442</v>
      </c>
      <c r="G15" s="20"/>
      <c r="BC15" s="85" t="str">
        <f t="shared" ref="BC15:BC19" si="0">IF(BD15=TRUE,"〇","")</f>
        <v/>
      </c>
      <c r="BD15" s="80" t="b">
        <v>0</v>
      </c>
      <c r="BE15" s="80" t="str">
        <f t="shared" ref="BE15:BE20" si="1">F15</f>
        <v>培養プロセス開発（1,001~10,000L）</v>
      </c>
    </row>
    <row r="16" spans="1:65" x14ac:dyDescent="0.55000000000000004">
      <c r="E16" s="41"/>
      <c r="F16" s="20" t="s">
        <v>443</v>
      </c>
      <c r="G16" s="20"/>
      <c r="BC16" s="85" t="str">
        <f t="shared" si="0"/>
        <v/>
      </c>
      <c r="BD16" s="80" t="b">
        <v>0</v>
      </c>
      <c r="BE16" s="80" t="str">
        <f t="shared" si="1"/>
        <v>培養プロセス開発（10,001L~）</v>
      </c>
    </row>
    <row r="17" spans="1:65" x14ac:dyDescent="0.55000000000000004">
      <c r="E17" s="41"/>
      <c r="F17" s="4" t="s">
        <v>467</v>
      </c>
      <c r="BC17" s="85" t="str">
        <f t="shared" si="0"/>
        <v/>
      </c>
      <c r="BD17" s="80" t="b">
        <v>0</v>
      </c>
      <c r="BE17" s="80" t="str">
        <f t="shared" si="1"/>
        <v>培養生産（商用生産：~100L）</v>
      </c>
    </row>
    <row r="18" spans="1:65" x14ac:dyDescent="0.55000000000000004">
      <c r="E18" s="41"/>
      <c r="F18" s="4" t="s">
        <v>468</v>
      </c>
      <c r="BC18" s="85" t="str">
        <f t="shared" si="0"/>
        <v/>
      </c>
      <c r="BD18" s="80" t="b">
        <v>0</v>
      </c>
      <c r="BE18" s="80" t="str">
        <f t="shared" si="1"/>
        <v>培養生産（商用生産：~1000L）</v>
      </c>
    </row>
    <row r="19" spans="1:65" x14ac:dyDescent="0.55000000000000004">
      <c r="E19" s="41"/>
      <c r="F19" s="4" t="s">
        <v>469</v>
      </c>
      <c r="BC19" s="85" t="str">
        <f t="shared" si="0"/>
        <v/>
      </c>
      <c r="BD19" s="80" t="b">
        <v>0</v>
      </c>
      <c r="BE19" s="80" t="str">
        <f t="shared" si="1"/>
        <v>培養生産（商用生産：~10000L）</v>
      </c>
    </row>
    <row r="20" spans="1:65" x14ac:dyDescent="0.55000000000000004">
      <c r="E20" s="41"/>
      <c r="F20" s="4" t="s">
        <v>470</v>
      </c>
      <c r="BC20" s="85" t="str">
        <f>IF(BD20=TRUE,"〇","")</f>
        <v/>
      </c>
      <c r="BD20" s="80" t="b">
        <v>0</v>
      </c>
      <c r="BE20" s="80" t="str">
        <f t="shared" si="1"/>
        <v>培養生産（商用生産：~100000L）</v>
      </c>
    </row>
    <row r="21" spans="1:65" ht="23" thickBot="1" x14ac:dyDescent="0.6">
      <c r="E21" s="41"/>
      <c r="F21" s="4" t="s">
        <v>471</v>
      </c>
      <c r="BC21" s="86" t="str">
        <f>IF(BD21=TRUE,"〇","")</f>
        <v/>
      </c>
      <c r="BD21" s="80" t="b">
        <v>0</v>
      </c>
      <c r="BE21" s="80" t="str">
        <f>F21</f>
        <v>培養生産（商用生産：それ以上）</v>
      </c>
    </row>
    <row r="22" spans="1:65" x14ac:dyDescent="0.55000000000000004"/>
    <row r="23" spans="1:65" x14ac:dyDescent="0.55000000000000004">
      <c r="B23" s="27" t="s">
        <v>264</v>
      </c>
    </row>
    <row r="24" spans="1:65" s="43" customFormat="1" ht="48" customHeight="1" x14ac:dyDescent="0.55000000000000004">
      <c r="A24" s="40"/>
      <c r="B24" s="64" t="s">
        <v>362</v>
      </c>
      <c r="C24" s="50"/>
      <c r="D24" s="50"/>
      <c r="E24" s="125" t="s">
        <v>452</v>
      </c>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40"/>
      <c r="BA24" s="40"/>
      <c r="BC24" s="80"/>
      <c r="BD24" s="80"/>
      <c r="BE24" s="80"/>
      <c r="BF24" s="80"/>
      <c r="BG24" s="80"/>
      <c r="BH24" s="90"/>
      <c r="BI24" s="90"/>
      <c r="BJ24" s="90"/>
      <c r="BK24" s="90"/>
      <c r="BL24" s="90"/>
      <c r="BM24" s="90"/>
    </row>
    <row r="25" spans="1:65" s="2" customFormat="1" ht="8.5" customHeight="1" thickBot="1" x14ac:dyDescent="0.6">
      <c r="A25" s="20"/>
      <c r="B25" s="20"/>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20"/>
      <c r="BA25" s="20"/>
      <c r="BC25" s="80"/>
      <c r="BD25" s="80"/>
      <c r="BE25" s="80"/>
      <c r="BF25" s="80"/>
      <c r="BG25" s="80"/>
      <c r="BH25" s="87"/>
      <c r="BI25" s="87"/>
      <c r="BJ25" s="87"/>
      <c r="BK25" s="87"/>
      <c r="BL25" s="87"/>
      <c r="BM25" s="87"/>
    </row>
    <row r="26" spans="1:65" ht="23" thickBot="1" x14ac:dyDescent="0.6">
      <c r="E26" s="41"/>
      <c r="F26" s="4" t="s">
        <v>472</v>
      </c>
      <c r="BC26" s="82" t="str">
        <f t="shared" ref="BC26:BC27" si="2">IF(BD26=TRUE,"〇","")</f>
        <v/>
      </c>
      <c r="BD26" s="80" t="b">
        <v>0</v>
      </c>
      <c r="BE26" s="80" t="str">
        <f>F26</f>
        <v>微生物</v>
      </c>
    </row>
    <row r="27" spans="1:65" x14ac:dyDescent="0.55000000000000004">
      <c r="G27" s="4" t="s">
        <v>473</v>
      </c>
      <c r="BC27" s="83" t="str">
        <f t="shared" si="2"/>
        <v/>
      </c>
    </row>
    <row r="28" spans="1:65" ht="23" thickBot="1" x14ac:dyDescent="0.6">
      <c r="K28" s="128" t="s">
        <v>222</v>
      </c>
      <c r="L28" s="128"/>
      <c r="M28" s="128"/>
      <c r="N28" s="128"/>
      <c r="O28" s="128"/>
      <c r="P28" s="128"/>
      <c r="Q28" s="128"/>
      <c r="R28" s="127"/>
      <c r="S28" s="127"/>
      <c r="T28" s="127"/>
      <c r="U28" s="127"/>
      <c r="V28" s="127"/>
      <c r="W28" s="127"/>
      <c r="X28" s="127"/>
      <c r="Y28" s="127"/>
      <c r="Z28" s="127"/>
      <c r="AA28" s="127"/>
      <c r="AB28" s="127"/>
      <c r="AC28" s="127"/>
      <c r="AD28" s="127"/>
      <c r="AE28" s="127"/>
      <c r="AF28" s="127"/>
      <c r="AG28" s="127"/>
      <c r="AH28" s="127"/>
      <c r="AI28" s="127"/>
      <c r="AJ28" s="127"/>
      <c r="AK28" s="127"/>
      <c r="AL28" s="127"/>
      <c r="AM28" s="127"/>
      <c r="AN28" s="127"/>
      <c r="AO28" s="9" t="s">
        <v>199</v>
      </c>
      <c r="BC28" s="83" t="str">
        <f t="shared" ref="BC28:BC33" si="3">IF(BD28=TRUE,"〇","")</f>
        <v/>
      </c>
    </row>
    <row r="29" spans="1:65" x14ac:dyDescent="0.55000000000000004">
      <c r="E29" s="41"/>
      <c r="F29" s="4" t="s">
        <v>413</v>
      </c>
      <c r="BC29" s="84" t="str">
        <f t="shared" si="3"/>
        <v/>
      </c>
      <c r="BD29" s="80" t="b">
        <v>0</v>
      </c>
      <c r="BE29" s="80" t="str">
        <f>F29</f>
        <v>微細藻類</v>
      </c>
    </row>
    <row r="30" spans="1:65" x14ac:dyDescent="0.55000000000000004">
      <c r="E30" s="41"/>
      <c r="F30" s="4" t="s">
        <v>104</v>
      </c>
      <c r="BC30" s="85" t="str">
        <f t="shared" si="3"/>
        <v/>
      </c>
      <c r="BD30" s="80" t="b">
        <v>0</v>
      </c>
      <c r="BE30" s="80" t="str">
        <f>F30</f>
        <v>植物細胞</v>
      </c>
    </row>
    <row r="31" spans="1:65" x14ac:dyDescent="0.55000000000000004">
      <c r="E31" s="41"/>
      <c r="F31" s="4" t="s">
        <v>105</v>
      </c>
      <c r="BC31" s="85" t="str">
        <f t="shared" si="3"/>
        <v/>
      </c>
      <c r="BD31" s="80" t="b">
        <v>0</v>
      </c>
      <c r="BE31" s="80" t="str">
        <f>F31</f>
        <v>動物細胞</v>
      </c>
    </row>
    <row r="32" spans="1:65" x14ac:dyDescent="0.55000000000000004">
      <c r="E32" s="41"/>
      <c r="F32" s="4" t="s">
        <v>106</v>
      </c>
      <c r="BC32" s="85" t="str">
        <f t="shared" si="3"/>
        <v/>
      </c>
      <c r="BD32" s="80" t="b">
        <v>0</v>
      </c>
      <c r="BE32" s="80" t="str">
        <f>F32</f>
        <v>酵素</v>
      </c>
    </row>
    <row r="33" spans="1:65" ht="23" thickBot="1" x14ac:dyDescent="0.6">
      <c r="E33" s="41"/>
      <c r="F33" s="4" t="s">
        <v>101</v>
      </c>
      <c r="K33" s="128" t="s">
        <v>222</v>
      </c>
      <c r="L33" s="128"/>
      <c r="M33" s="128"/>
      <c r="N33" s="128"/>
      <c r="O33" s="128"/>
      <c r="P33" s="128"/>
      <c r="Q33" s="128"/>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9" t="s">
        <v>199</v>
      </c>
      <c r="BC33" s="86" t="str">
        <f t="shared" si="3"/>
        <v/>
      </c>
      <c r="BD33" s="83" t="b">
        <v>0</v>
      </c>
      <c r="BE33" s="80" t="str">
        <f>F33</f>
        <v>その他</v>
      </c>
    </row>
    <row r="34" spans="1:65" x14ac:dyDescent="0.55000000000000004"/>
    <row r="35" spans="1:65" x14ac:dyDescent="0.55000000000000004">
      <c r="B35" s="27" t="s">
        <v>265</v>
      </c>
    </row>
    <row r="36" spans="1:65" s="43" customFormat="1" ht="48" customHeight="1" x14ac:dyDescent="0.55000000000000004">
      <c r="A36" s="40"/>
      <c r="B36" s="64" t="s">
        <v>363</v>
      </c>
      <c r="C36" s="50"/>
      <c r="D36" s="50"/>
      <c r="E36" s="125" t="s">
        <v>453</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40"/>
      <c r="BA36" s="40"/>
      <c r="BC36" s="80"/>
      <c r="BD36" s="80"/>
      <c r="BE36" s="80"/>
      <c r="BF36" s="80"/>
      <c r="BG36" s="80"/>
      <c r="BH36" s="90"/>
      <c r="BI36" s="90"/>
      <c r="BJ36" s="90"/>
      <c r="BK36" s="90"/>
      <c r="BL36" s="90"/>
      <c r="BM36" s="90"/>
    </row>
    <row r="37" spans="1:65" s="2" customFormat="1" ht="8.5" customHeight="1" thickBot="1" x14ac:dyDescent="0.6">
      <c r="A37" s="20"/>
      <c r="B37" s="20"/>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20"/>
      <c r="BA37" s="20"/>
      <c r="BC37" s="80"/>
      <c r="BD37" s="80"/>
      <c r="BE37" s="80"/>
      <c r="BF37" s="80"/>
      <c r="BG37" s="80"/>
      <c r="BH37" s="87"/>
      <c r="BI37" s="87"/>
      <c r="BJ37" s="87"/>
      <c r="BK37" s="87"/>
      <c r="BL37" s="87"/>
      <c r="BM37" s="87"/>
    </row>
    <row r="38" spans="1:65" x14ac:dyDescent="0.55000000000000004">
      <c r="E38" s="41"/>
      <c r="F38" s="4" t="s">
        <v>145</v>
      </c>
      <c r="BC38" s="84" t="str">
        <f>IF(BD38=TRUE,"〇","")</f>
        <v/>
      </c>
      <c r="BD38" s="80" t="b">
        <v>0</v>
      </c>
      <c r="BE38" s="80" t="str">
        <f t="shared" ref="BE38:BE45" si="4">F38</f>
        <v>工業用グレード</v>
      </c>
    </row>
    <row r="39" spans="1:65" x14ac:dyDescent="0.55000000000000004">
      <c r="E39" s="41"/>
      <c r="F39" s="4" t="s">
        <v>415</v>
      </c>
      <c r="BC39" s="85" t="str">
        <f t="shared" ref="BC39:BC45" si="5">IF(BD39=TRUE,"〇","")</f>
        <v/>
      </c>
      <c r="BD39" s="80" t="b">
        <v>0</v>
      </c>
      <c r="BE39" s="80" t="str">
        <f t="shared" si="4"/>
        <v>食品・食品添加物規格</v>
      </c>
    </row>
    <row r="40" spans="1:65" x14ac:dyDescent="0.55000000000000004">
      <c r="E40" s="41"/>
      <c r="F40" s="4" t="s">
        <v>416</v>
      </c>
      <c r="BC40" s="85" t="str">
        <f t="shared" si="5"/>
        <v/>
      </c>
      <c r="BD40" s="80" t="b">
        <v>0</v>
      </c>
      <c r="BE40" s="80" t="str">
        <f t="shared" si="4"/>
        <v>ハラル認証</v>
      </c>
    </row>
    <row r="41" spans="1:65" x14ac:dyDescent="0.55000000000000004">
      <c r="E41" s="41"/>
      <c r="F41" s="4" t="s">
        <v>417</v>
      </c>
      <c r="BC41" s="85" t="str">
        <f t="shared" si="5"/>
        <v/>
      </c>
      <c r="BD41" s="80" t="b">
        <v>0</v>
      </c>
      <c r="BE41" s="80" t="str">
        <f t="shared" si="4"/>
        <v>化粧品基準（化粧品GMP）</v>
      </c>
    </row>
    <row r="42" spans="1:65" x14ac:dyDescent="0.55000000000000004">
      <c r="E42" s="41"/>
      <c r="F42" s="4" t="s">
        <v>418</v>
      </c>
      <c r="BC42" s="85" t="str">
        <f t="shared" si="5"/>
        <v/>
      </c>
      <c r="BD42" s="80" t="b">
        <v>0</v>
      </c>
      <c r="BE42" s="80" t="str">
        <f t="shared" si="4"/>
        <v>医薬品基準（医薬品GMP）</v>
      </c>
    </row>
    <row r="43" spans="1:65" x14ac:dyDescent="0.55000000000000004">
      <c r="E43" s="41"/>
      <c r="F43" s="4" t="s">
        <v>419</v>
      </c>
      <c r="BC43" s="85" t="str">
        <f t="shared" si="5"/>
        <v/>
      </c>
      <c r="BD43" s="80" t="b">
        <v>0</v>
      </c>
      <c r="BE43" s="80" t="str">
        <f t="shared" si="4"/>
        <v>組換え菌対応（P1）</v>
      </c>
    </row>
    <row r="44" spans="1:65" x14ac:dyDescent="0.55000000000000004">
      <c r="E44" s="41"/>
      <c r="F44" s="4" t="s">
        <v>146</v>
      </c>
      <c r="BC44" s="85" t="str">
        <f t="shared" si="5"/>
        <v/>
      </c>
      <c r="BD44" s="80" t="b">
        <v>0</v>
      </c>
      <c r="BE44" s="80" t="str">
        <f t="shared" si="4"/>
        <v>組換え菌対応（P2）</v>
      </c>
    </row>
    <row r="45" spans="1:65" ht="23" thickBot="1" x14ac:dyDescent="0.6">
      <c r="E45" s="41"/>
      <c r="F45" s="4" t="s">
        <v>101</v>
      </c>
      <c r="K45" s="128" t="s">
        <v>222</v>
      </c>
      <c r="L45" s="128"/>
      <c r="M45" s="128"/>
      <c r="N45" s="128"/>
      <c r="O45" s="128"/>
      <c r="P45" s="128"/>
      <c r="Q45" s="128"/>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9" t="s">
        <v>199</v>
      </c>
      <c r="BC45" s="86" t="str">
        <f t="shared" si="5"/>
        <v/>
      </c>
      <c r="BD45" s="80" t="b">
        <v>0</v>
      </c>
      <c r="BE45" s="80" t="str">
        <f t="shared" si="4"/>
        <v>その他</v>
      </c>
    </row>
    <row r="46" spans="1:65" x14ac:dyDescent="0.55000000000000004"/>
    <row r="47" spans="1:65" x14ac:dyDescent="0.55000000000000004">
      <c r="B47" s="27" t="s">
        <v>266</v>
      </c>
    </row>
    <row r="48" spans="1:65" s="43" customFormat="1" ht="48" customHeight="1" x14ac:dyDescent="0.55000000000000004">
      <c r="A48" s="40"/>
      <c r="B48" s="64" t="s">
        <v>365</v>
      </c>
      <c r="C48" s="50"/>
      <c r="D48" s="50"/>
      <c r="E48" s="125" t="s">
        <v>454</v>
      </c>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40"/>
      <c r="BA48" s="40"/>
      <c r="BC48" s="80"/>
      <c r="BD48" s="80"/>
      <c r="BE48" s="80"/>
      <c r="BF48" s="80"/>
      <c r="BG48" s="80"/>
      <c r="BH48" s="90"/>
      <c r="BI48" s="90"/>
      <c r="BJ48" s="90"/>
      <c r="BK48" s="90"/>
      <c r="BL48" s="90"/>
      <c r="BM48" s="90"/>
    </row>
    <row r="49" spans="1:65" ht="50.15" customHeight="1" x14ac:dyDescent="0.55000000000000004">
      <c r="E49" s="166" t="s">
        <v>477</v>
      </c>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c r="AU49" s="166"/>
      <c r="AV49" s="166"/>
      <c r="AW49" s="166"/>
    </row>
    <row r="50" spans="1:65" s="2" customFormat="1" ht="8.5" customHeight="1" x14ac:dyDescent="0.55000000000000004">
      <c r="A50" s="20"/>
      <c r="B50" s="20"/>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20"/>
      <c r="BA50" s="20"/>
      <c r="BC50" s="80"/>
      <c r="BD50" s="80"/>
      <c r="BE50" s="80"/>
      <c r="BF50" s="80"/>
      <c r="BG50" s="80"/>
      <c r="BH50" s="87"/>
      <c r="BI50" s="87"/>
      <c r="BJ50" s="87"/>
      <c r="BK50" s="87"/>
      <c r="BL50" s="87"/>
      <c r="BM50" s="87"/>
    </row>
    <row r="51" spans="1:65" ht="23" thickBot="1" x14ac:dyDescent="0.6">
      <c r="D51" s="4" t="s">
        <v>476</v>
      </c>
      <c r="BC51" s="80" t="str">
        <f>D51</f>
        <v>＜組成別＞</v>
      </c>
    </row>
    <row r="52" spans="1:65" x14ac:dyDescent="0.55000000000000004">
      <c r="E52" s="41"/>
      <c r="F52" s="72" t="s">
        <v>479</v>
      </c>
      <c r="BC52" s="84" t="str">
        <f t="shared" ref="BC52:BC90" si="6">IF(BD52=TRUE,"〇","")</f>
        <v/>
      </c>
      <c r="BD52" s="80" t="b">
        <v>0</v>
      </c>
      <c r="BE52" s="80" t="str">
        <f>F52</f>
        <v>細胞・菌体</v>
      </c>
    </row>
    <row r="53" spans="1:65" x14ac:dyDescent="0.55000000000000004">
      <c r="I53" s="41"/>
      <c r="J53" s="4" t="s">
        <v>480</v>
      </c>
      <c r="BC53" s="85" t="str">
        <f t="shared" si="6"/>
        <v/>
      </c>
      <c r="BD53" s="80" t="b">
        <v>0</v>
      </c>
      <c r="BE53" s="80" t="str">
        <f>J53</f>
        <v>細胞（動物細胞）</v>
      </c>
    </row>
    <row r="54" spans="1:65" x14ac:dyDescent="0.55000000000000004">
      <c r="I54" s="41"/>
      <c r="J54" s="4" t="s">
        <v>481</v>
      </c>
      <c r="BC54" s="85" t="str">
        <f>IF(BD54=TRUE,"〇","")</f>
        <v/>
      </c>
      <c r="BD54" s="80" t="b">
        <v>0</v>
      </c>
      <c r="BE54" s="80" t="str">
        <f>J54</f>
        <v>細胞（植物細胞）</v>
      </c>
    </row>
    <row r="55" spans="1:65" x14ac:dyDescent="0.55000000000000004">
      <c r="I55" s="41"/>
      <c r="J55" s="4" t="s">
        <v>482</v>
      </c>
      <c r="BC55" s="85" t="str">
        <f>IF(BD55=TRUE,"〇","")</f>
        <v/>
      </c>
      <c r="BD55" s="80" t="b">
        <v>0</v>
      </c>
      <c r="BE55" s="80" t="str">
        <f>J55</f>
        <v>菌体（生菌）</v>
      </c>
    </row>
    <row r="56" spans="1:65" x14ac:dyDescent="0.55000000000000004">
      <c r="I56" s="41"/>
      <c r="J56" s="4" t="s">
        <v>483</v>
      </c>
      <c r="BC56" s="85" t="str">
        <f>IF(BD56=TRUE,"〇","")</f>
        <v/>
      </c>
      <c r="BD56" s="80" t="b">
        <v>0</v>
      </c>
      <c r="BE56" s="80" t="str">
        <f>J56</f>
        <v>菌体（死菌）</v>
      </c>
    </row>
    <row r="57" spans="1:65" x14ac:dyDescent="0.55000000000000004">
      <c r="E57" s="41"/>
      <c r="F57" s="72" t="s">
        <v>478</v>
      </c>
      <c r="BC57" s="85" t="str">
        <f t="shared" si="6"/>
        <v/>
      </c>
      <c r="BD57" s="80" t="b">
        <v>0</v>
      </c>
      <c r="BE57" s="80" t="str">
        <f t="shared" ref="BE57:BE90" si="7">F57</f>
        <v>低分子化合物</v>
      </c>
    </row>
    <row r="58" spans="1:65" x14ac:dyDescent="0.55000000000000004">
      <c r="I58" s="41"/>
      <c r="J58" s="4" t="s">
        <v>154</v>
      </c>
      <c r="BC58" s="85" t="str">
        <f t="shared" si="6"/>
        <v/>
      </c>
      <c r="BD58" s="80" t="b">
        <v>0</v>
      </c>
      <c r="BE58" s="80" t="str">
        <f>J58</f>
        <v>有機酸</v>
      </c>
    </row>
    <row r="59" spans="1:65" x14ac:dyDescent="0.55000000000000004">
      <c r="I59" s="41"/>
      <c r="J59" s="4" t="s">
        <v>147</v>
      </c>
      <c r="BC59" s="85" t="str">
        <f t="shared" si="6"/>
        <v/>
      </c>
      <c r="BD59" s="80" t="b">
        <v>0</v>
      </c>
      <c r="BE59" s="80" t="str">
        <f>J59</f>
        <v>アミノ酸</v>
      </c>
    </row>
    <row r="60" spans="1:65" x14ac:dyDescent="0.55000000000000004">
      <c r="I60" s="41"/>
      <c r="J60" s="4" t="s">
        <v>153</v>
      </c>
      <c r="BC60" s="85" t="str">
        <f t="shared" si="6"/>
        <v/>
      </c>
      <c r="BD60" s="80" t="b">
        <v>0</v>
      </c>
      <c r="BE60" s="80" t="str">
        <f>J60</f>
        <v>オイル/脂質</v>
      </c>
    </row>
    <row r="61" spans="1:65" x14ac:dyDescent="0.55000000000000004">
      <c r="E61" s="41"/>
      <c r="F61" s="72" t="s">
        <v>484</v>
      </c>
      <c r="BC61" s="85" t="str">
        <f t="shared" si="6"/>
        <v/>
      </c>
      <c r="BD61" s="80" t="b">
        <v>0</v>
      </c>
      <c r="BE61" s="80" t="str">
        <f t="shared" si="7"/>
        <v>高分子化合物</v>
      </c>
    </row>
    <row r="62" spans="1:65" x14ac:dyDescent="0.55000000000000004">
      <c r="I62" s="41"/>
      <c r="J62" s="4" t="s">
        <v>485</v>
      </c>
      <c r="BC62" s="85" t="str">
        <f t="shared" si="6"/>
        <v/>
      </c>
      <c r="BD62" s="80" t="b">
        <v>0</v>
      </c>
      <c r="BE62" s="80" t="str">
        <f>J62</f>
        <v>非組換えタンパク質</v>
      </c>
    </row>
    <row r="63" spans="1:65" x14ac:dyDescent="0.55000000000000004">
      <c r="I63" s="41"/>
      <c r="J63" s="4" t="s">
        <v>156</v>
      </c>
      <c r="BC63" s="85" t="str">
        <f t="shared" si="6"/>
        <v/>
      </c>
      <c r="BD63" s="80" t="b">
        <v>0</v>
      </c>
      <c r="BE63" s="80" t="str">
        <f>J63</f>
        <v>組換えタンパク質</v>
      </c>
    </row>
    <row r="64" spans="1:65" x14ac:dyDescent="0.55000000000000004">
      <c r="I64" s="41"/>
      <c r="J64" s="4" t="s">
        <v>151</v>
      </c>
      <c r="BC64" s="85" t="str">
        <f t="shared" si="6"/>
        <v/>
      </c>
      <c r="BD64" s="80" t="b">
        <v>0</v>
      </c>
      <c r="BE64" s="80" t="str">
        <f>J64</f>
        <v>酵素</v>
      </c>
    </row>
    <row r="65" spans="4:57" ht="23" thickBot="1" x14ac:dyDescent="0.6">
      <c r="E65" s="41"/>
      <c r="F65" s="73" t="s">
        <v>101</v>
      </c>
      <c r="G65" s="77"/>
      <c r="H65" s="77"/>
      <c r="I65" s="77"/>
      <c r="J65" s="77"/>
      <c r="K65" s="128" t="s">
        <v>222</v>
      </c>
      <c r="L65" s="128"/>
      <c r="M65" s="128"/>
      <c r="N65" s="128"/>
      <c r="O65" s="128"/>
      <c r="P65" s="128"/>
      <c r="Q65" s="128"/>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9" t="s">
        <v>199</v>
      </c>
      <c r="AP65" s="77"/>
      <c r="AQ65" s="77"/>
      <c r="AR65" s="77"/>
      <c r="BC65" s="86" t="str">
        <f>IF(BD65=TRUE,"〇","")</f>
        <v/>
      </c>
      <c r="BD65" s="80" t="b">
        <v>0</v>
      </c>
      <c r="BE65" s="80" t="str">
        <f t="shared" si="7"/>
        <v>その他</v>
      </c>
    </row>
    <row r="66" spans="4:57" ht="10.5" customHeight="1" x14ac:dyDescent="0.55000000000000004"/>
    <row r="67" spans="4:57" ht="23" thickBot="1" x14ac:dyDescent="0.6">
      <c r="D67" s="4" t="s">
        <v>475</v>
      </c>
      <c r="BC67" s="80" t="str">
        <f>D67</f>
        <v>＜用途別＞</v>
      </c>
    </row>
    <row r="68" spans="4:57" x14ac:dyDescent="0.55000000000000004">
      <c r="E68" s="41"/>
      <c r="F68" s="72" t="s">
        <v>486</v>
      </c>
      <c r="BC68" s="84" t="str">
        <f t="shared" si="6"/>
        <v/>
      </c>
      <c r="BD68" s="80" t="b">
        <v>0</v>
      </c>
      <c r="BE68" s="80" t="str">
        <f t="shared" si="7"/>
        <v>農業用製品</v>
      </c>
    </row>
    <row r="69" spans="4:57" x14ac:dyDescent="0.55000000000000004">
      <c r="I69" s="41"/>
      <c r="J69" s="20" t="s">
        <v>93</v>
      </c>
      <c r="BC69" s="85" t="str">
        <f>IF(BD69=TRUE,"〇","")</f>
        <v/>
      </c>
      <c r="BD69" s="80" t="b">
        <v>0</v>
      </c>
      <c r="BE69" s="80" t="str">
        <f>J69</f>
        <v>肥料</v>
      </c>
    </row>
    <row r="70" spans="4:57" x14ac:dyDescent="0.55000000000000004">
      <c r="I70" s="41"/>
      <c r="J70" s="4" t="s">
        <v>525</v>
      </c>
      <c r="BC70" s="85" t="str">
        <f>IF(BD70=TRUE,"〇","")</f>
        <v/>
      </c>
      <c r="BD70" s="80" t="b">
        <v>0</v>
      </c>
      <c r="BE70" s="80" t="str">
        <f>J70</f>
        <v>バイオスティミュラント</v>
      </c>
    </row>
    <row r="71" spans="4:57" x14ac:dyDescent="0.55000000000000004">
      <c r="I71" s="41"/>
      <c r="J71" s="4" t="s">
        <v>149</v>
      </c>
      <c r="BC71" s="85" t="str">
        <f t="shared" ref="BC71:BC89" si="8">IF(BD71=TRUE,"〇","")</f>
        <v/>
      </c>
      <c r="BD71" s="80" t="b">
        <v>0</v>
      </c>
      <c r="BE71" s="80" t="str">
        <f>J71</f>
        <v>生物農薬</v>
      </c>
    </row>
    <row r="72" spans="4:57" x14ac:dyDescent="0.55000000000000004">
      <c r="E72" s="41"/>
      <c r="F72" s="73" t="s">
        <v>487</v>
      </c>
      <c r="BC72" s="85" t="str">
        <f t="shared" si="8"/>
        <v/>
      </c>
      <c r="BD72" s="80" t="b">
        <v>0</v>
      </c>
      <c r="BE72" s="80" t="str">
        <f t="shared" si="7"/>
        <v>畜産用餌料・飼料</v>
      </c>
    </row>
    <row r="73" spans="4:57" x14ac:dyDescent="0.55000000000000004">
      <c r="E73" s="41"/>
      <c r="F73" s="73" t="s">
        <v>488</v>
      </c>
      <c r="BC73" s="85" t="str">
        <f t="shared" si="8"/>
        <v/>
      </c>
      <c r="BD73" s="80" t="b">
        <v>0</v>
      </c>
      <c r="BE73" s="80" t="str">
        <f t="shared" si="7"/>
        <v>食品</v>
      </c>
    </row>
    <row r="74" spans="4:57" x14ac:dyDescent="0.55000000000000004">
      <c r="I74" s="41"/>
      <c r="J74" s="4" t="s">
        <v>489</v>
      </c>
      <c r="BC74" s="85" t="str">
        <f t="shared" si="8"/>
        <v/>
      </c>
      <c r="BD74" s="80" t="b">
        <v>0</v>
      </c>
      <c r="BE74" s="80" t="str">
        <f>J74</f>
        <v>食品添加物</v>
      </c>
    </row>
    <row r="75" spans="4:57" x14ac:dyDescent="0.55000000000000004">
      <c r="I75" s="41"/>
      <c r="J75" s="4" t="s">
        <v>155</v>
      </c>
      <c r="BC75" s="85" t="str">
        <f t="shared" si="8"/>
        <v/>
      </c>
      <c r="BD75" s="80" t="b">
        <v>0</v>
      </c>
      <c r="BE75" s="80" t="str">
        <f>J75</f>
        <v>プロバイオティクス</v>
      </c>
    </row>
    <row r="76" spans="4:57" x14ac:dyDescent="0.55000000000000004">
      <c r="E76" s="41"/>
      <c r="F76" s="73" t="s">
        <v>490</v>
      </c>
      <c r="BC76" s="85" t="str">
        <f t="shared" si="8"/>
        <v/>
      </c>
      <c r="BD76" s="80" t="b">
        <v>0</v>
      </c>
      <c r="BE76" s="80" t="str">
        <f t="shared" si="7"/>
        <v>医療用製品・医薬品</v>
      </c>
    </row>
    <row r="77" spans="4:57" x14ac:dyDescent="0.55000000000000004">
      <c r="I77" s="41"/>
      <c r="J77" s="4" t="s">
        <v>148</v>
      </c>
      <c r="BC77" s="85" t="str">
        <f t="shared" si="8"/>
        <v/>
      </c>
      <c r="BD77" s="80" t="b">
        <v>0</v>
      </c>
      <c r="BE77" s="80" t="str">
        <f t="shared" ref="BE77:BE89" si="9">J77</f>
        <v>抗生物質</v>
      </c>
    </row>
    <row r="78" spans="4:57" x14ac:dyDescent="0.55000000000000004">
      <c r="I78" s="41"/>
      <c r="J78" s="4" t="s">
        <v>150</v>
      </c>
      <c r="BC78" s="85" t="str">
        <f t="shared" si="8"/>
        <v/>
      </c>
      <c r="BD78" s="80" t="b">
        <v>0</v>
      </c>
      <c r="BE78" s="80" t="str">
        <f t="shared" si="9"/>
        <v>カンナビノイド</v>
      </c>
    </row>
    <row r="79" spans="4:57" x14ac:dyDescent="0.55000000000000004">
      <c r="I79" s="41"/>
      <c r="J79" s="4" t="s">
        <v>491</v>
      </c>
      <c r="BC79" s="85" t="str">
        <f t="shared" si="8"/>
        <v/>
      </c>
      <c r="BD79" s="80" t="b">
        <v>0</v>
      </c>
      <c r="BE79" s="80" t="str">
        <f t="shared" si="9"/>
        <v>抗体</v>
      </c>
    </row>
    <row r="80" spans="4:57" x14ac:dyDescent="0.55000000000000004">
      <c r="I80" s="41"/>
      <c r="J80" s="4" t="s">
        <v>157</v>
      </c>
      <c r="BC80" s="85" t="str">
        <f t="shared" si="8"/>
        <v/>
      </c>
      <c r="BD80" s="80" t="b">
        <v>0</v>
      </c>
      <c r="BE80" s="80" t="str">
        <f t="shared" si="9"/>
        <v>ステロイド</v>
      </c>
    </row>
    <row r="81" spans="1:65" x14ac:dyDescent="0.55000000000000004">
      <c r="I81" s="41"/>
      <c r="J81" s="4" t="s">
        <v>159</v>
      </c>
      <c r="BC81" s="85" t="str">
        <f t="shared" si="8"/>
        <v/>
      </c>
      <c r="BD81" s="80" t="b">
        <v>0</v>
      </c>
      <c r="BE81" s="80" t="str">
        <f t="shared" si="9"/>
        <v>ワクチン</v>
      </c>
    </row>
    <row r="82" spans="1:65" x14ac:dyDescent="0.55000000000000004">
      <c r="E82" s="41"/>
      <c r="F82" s="73" t="s">
        <v>518</v>
      </c>
      <c r="BC82" s="85" t="str">
        <f t="shared" si="8"/>
        <v/>
      </c>
      <c r="BD82" s="80" t="b">
        <v>0</v>
      </c>
      <c r="BE82" s="80" t="str">
        <f t="shared" si="7"/>
        <v>化粧品</v>
      </c>
    </row>
    <row r="83" spans="1:65" x14ac:dyDescent="0.55000000000000004">
      <c r="E83" s="41"/>
      <c r="F83" s="73" t="s">
        <v>492</v>
      </c>
      <c r="BC83" s="85" t="str">
        <f t="shared" si="8"/>
        <v/>
      </c>
      <c r="BD83" s="80" t="b">
        <v>0</v>
      </c>
      <c r="BE83" s="80" t="str">
        <f t="shared" si="7"/>
        <v>工業用製品</v>
      </c>
    </row>
    <row r="84" spans="1:65" x14ac:dyDescent="0.55000000000000004">
      <c r="I84" s="41"/>
      <c r="J84" s="4" t="s">
        <v>152</v>
      </c>
      <c r="BC84" s="85" t="str">
        <f t="shared" si="8"/>
        <v/>
      </c>
      <c r="BD84" s="80" t="b">
        <v>0</v>
      </c>
      <c r="BE84" s="80" t="str">
        <f t="shared" si="9"/>
        <v>燃料</v>
      </c>
    </row>
    <row r="85" spans="1:65" x14ac:dyDescent="0.55000000000000004">
      <c r="I85" s="41"/>
      <c r="J85" s="4" t="s">
        <v>519</v>
      </c>
      <c r="BC85" s="85" t="str">
        <f t="shared" si="8"/>
        <v/>
      </c>
      <c r="BD85" s="80" t="b">
        <v>0</v>
      </c>
      <c r="BE85" s="80" t="str">
        <f t="shared" si="9"/>
        <v>プラスチック</v>
      </c>
    </row>
    <row r="86" spans="1:65" x14ac:dyDescent="0.55000000000000004">
      <c r="I86" s="41"/>
      <c r="J86" s="4" t="s">
        <v>516</v>
      </c>
      <c r="BC86" s="85" t="str">
        <f t="shared" si="8"/>
        <v/>
      </c>
      <c r="BD86" s="80" t="b">
        <v>0</v>
      </c>
      <c r="BE86" s="80" t="str">
        <f t="shared" si="9"/>
        <v>溶剤</v>
      </c>
    </row>
    <row r="87" spans="1:65" x14ac:dyDescent="0.55000000000000004">
      <c r="I87" s="41"/>
      <c r="J87" s="4" t="s">
        <v>158</v>
      </c>
      <c r="BC87" s="85" t="str">
        <f t="shared" si="8"/>
        <v/>
      </c>
      <c r="BD87" s="80" t="b">
        <v>0</v>
      </c>
      <c r="BE87" s="80" t="str">
        <f t="shared" si="9"/>
        <v>繊維/ファイバー</v>
      </c>
    </row>
    <row r="88" spans="1:65" x14ac:dyDescent="0.55000000000000004">
      <c r="I88" s="41"/>
      <c r="J88" s="4" t="s">
        <v>94</v>
      </c>
      <c r="BC88" s="85" t="str">
        <f t="shared" si="8"/>
        <v/>
      </c>
      <c r="BD88" s="80" t="b">
        <v>0</v>
      </c>
      <c r="BE88" s="80" t="str">
        <f t="shared" si="9"/>
        <v>洗剤</v>
      </c>
    </row>
    <row r="89" spans="1:65" x14ac:dyDescent="0.55000000000000004">
      <c r="I89" s="41"/>
      <c r="J89" s="4" t="s">
        <v>517</v>
      </c>
      <c r="BC89" s="85" t="str">
        <f t="shared" si="8"/>
        <v/>
      </c>
      <c r="BD89" s="80" t="b">
        <v>0</v>
      </c>
      <c r="BE89" s="80" t="str">
        <f t="shared" si="9"/>
        <v>香料</v>
      </c>
    </row>
    <row r="90" spans="1:65" ht="23" thickBot="1" x14ac:dyDescent="0.6">
      <c r="E90" s="41"/>
      <c r="F90" s="73" t="s">
        <v>101</v>
      </c>
      <c r="K90" s="128" t="s">
        <v>222</v>
      </c>
      <c r="L90" s="128"/>
      <c r="M90" s="128"/>
      <c r="N90" s="128"/>
      <c r="O90" s="128"/>
      <c r="P90" s="128"/>
      <c r="Q90" s="128"/>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9" t="s">
        <v>199</v>
      </c>
      <c r="BC90" s="86" t="str">
        <f t="shared" si="6"/>
        <v/>
      </c>
      <c r="BD90" s="80" t="b">
        <v>0</v>
      </c>
      <c r="BE90" s="80" t="str">
        <f t="shared" si="7"/>
        <v>その他</v>
      </c>
    </row>
    <row r="91" spans="1:65" x14ac:dyDescent="0.55000000000000004"/>
    <row r="92" spans="1:65" x14ac:dyDescent="0.55000000000000004">
      <c r="B92" s="27" t="s">
        <v>267</v>
      </c>
    </row>
    <row r="93" spans="1:65" s="43" customFormat="1" ht="48" customHeight="1" x14ac:dyDescent="0.55000000000000004">
      <c r="A93" s="40"/>
      <c r="B93" s="64" t="s">
        <v>366</v>
      </c>
      <c r="C93" s="50"/>
      <c r="D93" s="50"/>
      <c r="E93" s="125" t="s">
        <v>427</v>
      </c>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40"/>
      <c r="BA93" s="40"/>
      <c r="BC93" s="80"/>
      <c r="BD93" s="80"/>
      <c r="BE93" s="80"/>
      <c r="BF93" s="80"/>
      <c r="BG93" s="80"/>
      <c r="BH93" s="90"/>
      <c r="BI93" s="90"/>
      <c r="BJ93" s="90"/>
      <c r="BK93" s="90"/>
      <c r="BL93" s="90"/>
      <c r="BM93" s="90"/>
    </row>
    <row r="94" spans="1:65" s="2" customFormat="1" ht="8.5" customHeight="1" thickBot="1" x14ac:dyDescent="0.6">
      <c r="A94" s="20"/>
      <c r="B94" s="20"/>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20"/>
      <c r="BA94" s="20"/>
      <c r="BC94" s="80"/>
      <c r="BD94" s="80"/>
      <c r="BE94" s="80"/>
      <c r="BF94" s="80"/>
      <c r="BG94" s="80"/>
      <c r="BH94" s="87"/>
      <c r="BI94" s="87"/>
      <c r="BJ94" s="87"/>
      <c r="BK94" s="87"/>
      <c r="BL94" s="87"/>
      <c r="BM94" s="87"/>
    </row>
    <row r="95" spans="1:65" ht="23" thickBot="1" x14ac:dyDescent="0.6">
      <c r="E95" s="41"/>
      <c r="F95" s="4" t="s">
        <v>474</v>
      </c>
      <c r="Q95" s="106" t="s">
        <v>289</v>
      </c>
      <c r="R95" s="106"/>
      <c r="S95" s="106"/>
      <c r="T95" s="106"/>
      <c r="U95" s="106"/>
      <c r="V95" s="106"/>
      <c r="W95" s="106"/>
      <c r="X95" s="106"/>
      <c r="Y95" s="106"/>
      <c r="Z95" s="106"/>
      <c r="AA95" s="106"/>
      <c r="AB95" s="106"/>
      <c r="AC95" s="106"/>
      <c r="AD95" s="167"/>
      <c r="AE95" s="167"/>
      <c r="AF95" s="167"/>
      <c r="AG95" s="167"/>
      <c r="AH95" s="167"/>
      <c r="AI95" s="167"/>
      <c r="AJ95" s="167"/>
      <c r="AK95" s="167"/>
      <c r="AL95" s="167"/>
      <c r="AM95" s="167"/>
      <c r="AN95" s="167"/>
      <c r="AO95" s="167"/>
      <c r="AP95" s="167"/>
      <c r="AQ95" s="167"/>
      <c r="AR95" s="167"/>
      <c r="AS95" s="167"/>
      <c r="AT95" s="167"/>
      <c r="AU95" s="167"/>
      <c r="AV95" s="167"/>
      <c r="AW95" s="9" t="s">
        <v>199</v>
      </c>
      <c r="BC95" s="82">
        <v>0</v>
      </c>
      <c r="BD95" s="80">
        <v>1</v>
      </c>
      <c r="BE95" s="80" t="str">
        <f>F95</f>
        <v>自社内で対応している</v>
      </c>
    </row>
    <row r="96" spans="1:65" x14ac:dyDescent="0.55000000000000004">
      <c r="E96" s="41"/>
      <c r="F96" s="4" t="s">
        <v>160</v>
      </c>
      <c r="BC96" s="80" t="e">
        <f>VLOOKUP(BC95,$BD$95:$BE$97,2,TRUE)</f>
        <v>#N/A</v>
      </c>
      <c r="BD96" s="80">
        <v>2</v>
      </c>
      <c r="BE96" s="80" t="str">
        <f>F96</f>
        <v>連携先への再委託等により対応している</v>
      </c>
    </row>
    <row r="97" spans="1:65" x14ac:dyDescent="0.55000000000000004">
      <c r="E97" s="41"/>
      <c r="F97" s="4" t="s">
        <v>455</v>
      </c>
      <c r="BD97" s="80">
        <v>3</v>
      </c>
      <c r="BE97" s="80" t="str">
        <f>F97</f>
        <v>対応していない（顧客自身が対応する場合も含む）</v>
      </c>
    </row>
    <row r="98" spans="1:65" x14ac:dyDescent="0.55000000000000004"/>
    <row r="99" spans="1:65" x14ac:dyDescent="0.55000000000000004">
      <c r="B99" s="124" t="s">
        <v>161</v>
      </c>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row>
    <row r="100" spans="1:65" s="43" customFormat="1" ht="35.15" customHeight="1" x14ac:dyDescent="0.55000000000000004">
      <c r="A100" s="40"/>
      <c r="B100" s="64" t="s">
        <v>367</v>
      </c>
      <c r="C100" s="50"/>
      <c r="D100" s="50"/>
      <c r="E100" s="125" t="s">
        <v>428</v>
      </c>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40"/>
      <c r="BC100" s="80"/>
      <c r="BD100" s="80"/>
      <c r="BE100" s="80"/>
      <c r="BF100" s="80"/>
      <c r="BG100" s="80"/>
      <c r="BH100" s="90"/>
      <c r="BI100" s="90"/>
      <c r="BJ100" s="90"/>
      <c r="BK100" s="90"/>
      <c r="BL100" s="90"/>
      <c r="BM100" s="90"/>
    </row>
    <row r="101" spans="1:65" s="2" customFormat="1" ht="8.5" customHeight="1" thickBot="1" x14ac:dyDescent="0.6">
      <c r="A101" s="20"/>
      <c r="B101" s="20"/>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20"/>
      <c r="BA101" s="20"/>
      <c r="BC101" s="80"/>
      <c r="BD101" s="80"/>
      <c r="BE101" s="80"/>
      <c r="BF101" s="80"/>
      <c r="BG101" s="80"/>
      <c r="BH101" s="87"/>
      <c r="BI101" s="87"/>
      <c r="BJ101" s="87"/>
      <c r="BK101" s="87"/>
      <c r="BL101" s="87"/>
      <c r="BM101" s="87"/>
    </row>
    <row r="102" spans="1:65" ht="23" thickBot="1" x14ac:dyDescent="0.6">
      <c r="E102" s="41"/>
      <c r="F102" s="4" t="s">
        <v>162</v>
      </c>
      <c r="BC102" s="82">
        <v>0</v>
      </c>
      <c r="BD102" s="80">
        <v>1</v>
      </c>
      <c r="BE102" s="80" t="str">
        <f>F102</f>
        <v>主業として実施している</v>
      </c>
    </row>
    <row r="103" spans="1:65" x14ac:dyDescent="0.55000000000000004">
      <c r="E103" s="41"/>
      <c r="F103" s="4" t="s">
        <v>163</v>
      </c>
      <c r="BC103" s="80" t="e">
        <f>VLOOKUP(BC102,$BD$102:$BE$104,2,TRUE)</f>
        <v>#N/A</v>
      </c>
      <c r="BD103" s="80">
        <v>2</v>
      </c>
      <c r="BE103" s="80" t="str">
        <f>F103</f>
        <v>主業ではないが、設備稼働率向上等のために実施している</v>
      </c>
    </row>
    <row r="104" spans="1:65" x14ac:dyDescent="0.55000000000000004">
      <c r="E104" s="41"/>
      <c r="F104" s="4" t="s">
        <v>101</v>
      </c>
      <c r="K104" s="128" t="s">
        <v>222</v>
      </c>
      <c r="L104" s="128"/>
      <c r="M104" s="128"/>
      <c r="N104" s="128"/>
      <c r="O104" s="128"/>
      <c r="P104" s="128"/>
      <c r="Q104" s="128"/>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9" t="s">
        <v>199</v>
      </c>
      <c r="BD104" s="80">
        <v>3</v>
      </c>
      <c r="BE104" s="80" t="str">
        <f>F104</f>
        <v>その他</v>
      </c>
    </row>
    <row r="105" spans="1:65" x14ac:dyDescent="0.55000000000000004"/>
    <row r="106" spans="1:65" x14ac:dyDescent="0.55000000000000004">
      <c r="B106" s="124" t="s">
        <v>164</v>
      </c>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row>
    <row r="107" spans="1:65" x14ac:dyDescent="0.55000000000000004">
      <c r="B107" s="27" t="s">
        <v>268</v>
      </c>
    </row>
    <row r="108" spans="1:65" s="43" customFormat="1" ht="48" customHeight="1" x14ac:dyDescent="0.55000000000000004">
      <c r="A108" s="40"/>
      <c r="B108" s="64" t="s">
        <v>368</v>
      </c>
      <c r="C108" s="50"/>
      <c r="D108" s="50"/>
      <c r="E108" s="125" t="s">
        <v>456</v>
      </c>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40"/>
      <c r="BA108" s="40"/>
      <c r="BC108" s="80"/>
      <c r="BD108" s="80"/>
      <c r="BE108" s="80"/>
      <c r="BF108" s="80"/>
      <c r="BG108" s="80"/>
      <c r="BH108" s="90"/>
      <c r="BI108" s="90"/>
      <c r="BJ108" s="90"/>
      <c r="BK108" s="90"/>
      <c r="BL108" s="90"/>
      <c r="BM108" s="90"/>
    </row>
    <row r="109" spans="1:65" s="2" customFormat="1" ht="8.5" customHeight="1" thickBot="1" x14ac:dyDescent="0.6">
      <c r="A109" s="20"/>
      <c r="B109" s="20"/>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20"/>
      <c r="BA109" s="20"/>
      <c r="BC109" s="80"/>
      <c r="BD109" s="80"/>
      <c r="BE109" s="80"/>
      <c r="BF109" s="80"/>
      <c r="BG109" s="80"/>
      <c r="BH109" s="87"/>
      <c r="BI109" s="87"/>
      <c r="BJ109" s="87"/>
      <c r="BK109" s="87"/>
      <c r="BL109" s="87"/>
      <c r="BM109" s="87"/>
    </row>
    <row r="110" spans="1:65" ht="23" thickBot="1" x14ac:dyDescent="0.6">
      <c r="E110" s="41"/>
      <c r="F110" s="4" t="s">
        <v>165</v>
      </c>
      <c r="BC110" s="82">
        <v>0</v>
      </c>
      <c r="BD110" s="80">
        <v>1</v>
      </c>
      <c r="BE110" s="80" t="str">
        <f>F110</f>
        <v>大きく増えた</v>
      </c>
    </row>
    <row r="111" spans="1:65" x14ac:dyDescent="0.55000000000000004">
      <c r="E111" s="41"/>
      <c r="F111" s="4" t="s">
        <v>166</v>
      </c>
      <c r="BC111" s="80" t="e">
        <f>VLOOKUP(BC110,$BD$110:$BE$114,2,TRUE)</f>
        <v>#N/A</v>
      </c>
      <c r="BD111" s="80">
        <v>2</v>
      </c>
      <c r="BE111" s="80" t="str">
        <f>F111</f>
        <v>やや増えた</v>
      </c>
    </row>
    <row r="112" spans="1:65" x14ac:dyDescent="0.55000000000000004">
      <c r="E112" s="41"/>
      <c r="F112" s="4" t="s">
        <v>167</v>
      </c>
      <c r="BD112" s="80">
        <v>3</v>
      </c>
      <c r="BE112" s="80" t="str">
        <f>F112</f>
        <v>あまり変わらない</v>
      </c>
    </row>
    <row r="113" spans="1:65" x14ac:dyDescent="0.55000000000000004">
      <c r="E113" s="41"/>
      <c r="F113" s="4" t="s">
        <v>168</v>
      </c>
      <c r="BD113" s="80">
        <v>4</v>
      </c>
      <c r="BE113" s="80" t="str">
        <f>F113</f>
        <v>やや減った</v>
      </c>
    </row>
    <row r="114" spans="1:65" x14ac:dyDescent="0.55000000000000004">
      <c r="E114" s="41"/>
      <c r="F114" s="4" t="s">
        <v>169</v>
      </c>
      <c r="BD114" s="80">
        <v>5</v>
      </c>
      <c r="BE114" s="80" t="str">
        <f>F114</f>
        <v>大きく減った</v>
      </c>
    </row>
    <row r="115" spans="1:65" x14ac:dyDescent="0.55000000000000004"/>
    <row r="116" spans="1:65" x14ac:dyDescent="0.55000000000000004">
      <c r="B116" s="27" t="s">
        <v>269</v>
      </c>
    </row>
    <row r="117" spans="1:65" s="43" customFormat="1" ht="48" customHeight="1" x14ac:dyDescent="0.55000000000000004">
      <c r="A117" s="40"/>
      <c r="B117" s="64" t="s">
        <v>369</v>
      </c>
      <c r="C117" s="50"/>
      <c r="D117" s="50"/>
      <c r="E117" s="125" t="s">
        <v>507</v>
      </c>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40"/>
      <c r="BA117" s="40"/>
      <c r="BC117" s="80"/>
      <c r="BD117" s="80"/>
      <c r="BE117" s="80"/>
      <c r="BF117" s="80"/>
      <c r="BG117" s="80"/>
      <c r="BH117" s="90"/>
      <c r="BI117" s="90"/>
      <c r="BJ117" s="90"/>
      <c r="BK117" s="90"/>
      <c r="BL117" s="90"/>
      <c r="BM117" s="90"/>
    </row>
    <row r="118" spans="1:65" s="2" customFormat="1" ht="8.5" customHeight="1" thickBot="1" x14ac:dyDescent="0.6">
      <c r="A118" s="20"/>
      <c r="B118" s="20"/>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20"/>
      <c r="BA118" s="20"/>
      <c r="BC118" s="80"/>
      <c r="BD118" s="80"/>
      <c r="BE118" s="80"/>
      <c r="BF118" s="80"/>
      <c r="BG118" s="80"/>
      <c r="BH118" s="87"/>
      <c r="BI118" s="87"/>
      <c r="BJ118" s="87"/>
      <c r="BK118" s="87"/>
      <c r="BL118" s="87"/>
      <c r="BM118" s="87"/>
    </row>
    <row r="119" spans="1:65" ht="23" thickBot="1" x14ac:dyDescent="0.6">
      <c r="E119" s="41"/>
      <c r="F119" s="4" t="s">
        <v>503</v>
      </c>
      <c r="BC119" s="82">
        <v>0</v>
      </c>
      <c r="BD119" s="80">
        <v>1</v>
      </c>
      <c r="BE119" s="80" t="str">
        <f>F119</f>
        <v>自社の対応可能な培養キャパシティを大きく超える</v>
      </c>
    </row>
    <row r="120" spans="1:65" x14ac:dyDescent="0.55000000000000004">
      <c r="E120" s="41"/>
      <c r="F120" s="4" t="s">
        <v>504</v>
      </c>
      <c r="BC120" s="80" t="e">
        <f>VLOOKUP(BC119,$BD$119:$BE$123,2,TRUE)</f>
        <v>#N/A</v>
      </c>
      <c r="BD120" s="80">
        <v>2</v>
      </c>
      <c r="BE120" s="80" t="str">
        <f>F120</f>
        <v>自社の対応可能な培養キャパシティをやや超える</v>
      </c>
    </row>
    <row r="121" spans="1:65" x14ac:dyDescent="0.55000000000000004">
      <c r="E121" s="41"/>
      <c r="F121" s="4" t="s">
        <v>170</v>
      </c>
      <c r="BD121" s="80">
        <v>3</v>
      </c>
      <c r="BE121" s="80" t="str">
        <f>F121</f>
        <v>ほぼ自社の対応可能な規模である</v>
      </c>
    </row>
    <row r="122" spans="1:65" x14ac:dyDescent="0.55000000000000004">
      <c r="E122" s="41"/>
      <c r="F122" s="4" t="s">
        <v>505</v>
      </c>
      <c r="BD122" s="80">
        <v>4</v>
      </c>
      <c r="BE122" s="80" t="str">
        <f>F122</f>
        <v>自社の対応可能な培養キャパシティをやや下回る</v>
      </c>
    </row>
    <row r="123" spans="1:65" x14ac:dyDescent="0.55000000000000004">
      <c r="E123" s="41"/>
      <c r="F123" s="4" t="s">
        <v>506</v>
      </c>
      <c r="BD123" s="80">
        <v>5</v>
      </c>
      <c r="BE123" s="80" t="str">
        <f>F123</f>
        <v>自社の対応可能な培養キャパシティを大きく下回る</v>
      </c>
    </row>
    <row r="124" spans="1:65" x14ac:dyDescent="0.55000000000000004"/>
    <row r="125" spans="1:65" x14ac:dyDescent="0.55000000000000004">
      <c r="B125" s="27" t="s">
        <v>323</v>
      </c>
    </row>
    <row r="126" spans="1:65" s="43" customFormat="1" ht="48" customHeight="1" x14ac:dyDescent="0.55000000000000004">
      <c r="A126" s="40"/>
      <c r="B126" s="64" t="s">
        <v>370</v>
      </c>
      <c r="C126" s="50"/>
      <c r="D126" s="50"/>
      <c r="E126" s="158" t="s">
        <v>508</v>
      </c>
      <c r="F126" s="158"/>
      <c r="G126" s="158"/>
      <c r="H126" s="158"/>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40"/>
      <c r="BA126" s="40"/>
      <c r="BC126" s="80"/>
      <c r="BD126" s="80"/>
      <c r="BE126" s="80"/>
      <c r="BF126" s="80"/>
      <c r="BG126" s="80"/>
      <c r="BH126" s="90"/>
      <c r="BI126" s="90"/>
      <c r="BJ126" s="90"/>
      <c r="BK126" s="90"/>
      <c r="BL126" s="90"/>
      <c r="BM126" s="90"/>
    </row>
    <row r="127" spans="1:65" s="2" customFormat="1" ht="8.5" customHeight="1" thickBot="1" x14ac:dyDescent="0.6">
      <c r="A127" s="20"/>
      <c r="B127" s="20"/>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20"/>
      <c r="BA127" s="20"/>
      <c r="BC127" s="80"/>
      <c r="BD127" s="80"/>
      <c r="BE127" s="80"/>
      <c r="BF127" s="80"/>
      <c r="BG127" s="80"/>
      <c r="BH127" s="87"/>
      <c r="BI127" s="87"/>
      <c r="BJ127" s="87"/>
      <c r="BK127" s="87"/>
      <c r="BL127" s="87"/>
      <c r="BM127" s="87"/>
    </row>
    <row r="128" spans="1:65" ht="23" thickBot="1" x14ac:dyDescent="0.6">
      <c r="E128" s="41"/>
      <c r="F128" s="4" t="s">
        <v>165</v>
      </c>
      <c r="BC128" s="82">
        <v>0</v>
      </c>
      <c r="BD128" s="80">
        <v>1</v>
      </c>
      <c r="BE128" s="80" t="str">
        <f>F128</f>
        <v>大きく増えた</v>
      </c>
    </row>
    <row r="129" spans="1:65" x14ac:dyDescent="0.55000000000000004">
      <c r="E129" s="41"/>
      <c r="F129" s="4" t="s">
        <v>166</v>
      </c>
      <c r="BC129" s="80" t="e">
        <f>VLOOKUP(BC128,$BD$128:$BE$132,2,TRUE)</f>
        <v>#N/A</v>
      </c>
      <c r="BD129" s="80">
        <v>2</v>
      </c>
      <c r="BE129" s="80" t="str">
        <f>F129</f>
        <v>やや増えた</v>
      </c>
    </row>
    <row r="130" spans="1:65" x14ac:dyDescent="0.55000000000000004">
      <c r="E130" s="41"/>
      <c r="F130" s="4" t="s">
        <v>167</v>
      </c>
      <c r="BD130" s="80">
        <v>3</v>
      </c>
      <c r="BE130" s="80" t="str">
        <f>F130</f>
        <v>あまり変わらない</v>
      </c>
    </row>
    <row r="131" spans="1:65" x14ac:dyDescent="0.55000000000000004">
      <c r="E131" s="41"/>
      <c r="F131" s="4" t="s">
        <v>168</v>
      </c>
      <c r="BD131" s="80">
        <v>4</v>
      </c>
      <c r="BE131" s="80" t="str">
        <f>F131</f>
        <v>やや減った</v>
      </c>
    </row>
    <row r="132" spans="1:65" x14ac:dyDescent="0.55000000000000004">
      <c r="E132" s="41"/>
      <c r="F132" s="4" t="s">
        <v>169</v>
      </c>
      <c r="BD132" s="80">
        <v>5</v>
      </c>
      <c r="BE132" s="80" t="str">
        <f>F132</f>
        <v>大きく減った</v>
      </c>
    </row>
    <row r="133" spans="1:65" x14ac:dyDescent="0.55000000000000004"/>
    <row r="134" spans="1:65" x14ac:dyDescent="0.55000000000000004"/>
    <row r="135" spans="1:65" x14ac:dyDescent="0.55000000000000004">
      <c r="B135" s="124" t="s">
        <v>171</v>
      </c>
      <c r="C135" s="124"/>
      <c r="D135" s="124"/>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row>
    <row r="136" spans="1:65" x14ac:dyDescent="0.55000000000000004">
      <c r="B136" s="27" t="s">
        <v>270</v>
      </c>
    </row>
    <row r="137" spans="1:65" s="43" customFormat="1" ht="48" customHeight="1" x14ac:dyDescent="0.55000000000000004">
      <c r="A137" s="40"/>
      <c r="B137" s="64" t="s">
        <v>371</v>
      </c>
      <c r="C137" s="50"/>
      <c r="D137" s="50"/>
      <c r="E137" s="125" t="s">
        <v>457</v>
      </c>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40"/>
      <c r="BA137" s="40"/>
      <c r="BC137" s="80"/>
      <c r="BD137" s="80"/>
      <c r="BE137" s="80"/>
      <c r="BF137" s="80"/>
      <c r="BG137" s="80"/>
      <c r="BH137" s="90"/>
      <c r="BI137" s="90"/>
      <c r="BJ137" s="90"/>
      <c r="BK137" s="90"/>
      <c r="BL137" s="90"/>
      <c r="BM137" s="90"/>
    </row>
    <row r="138" spans="1:65" ht="50.15" customHeight="1" x14ac:dyDescent="0.55000000000000004">
      <c r="E138" s="166" t="s">
        <v>514</v>
      </c>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row>
    <row r="139" spans="1:65" s="2" customFormat="1" ht="8.5" customHeight="1" thickBot="1" x14ac:dyDescent="0.6">
      <c r="A139" s="20"/>
      <c r="B139" s="20"/>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20"/>
      <c r="BA139" s="20"/>
      <c r="BC139" s="80"/>
      <c r="BD139" s="80"/>
      <c r="BE139" s="80"/>
      <c r="BF139" s="80"/>
      <c r="BG139" s="80"/>
      <c r="BH139" s="87"/>
      <c r="BI139" s="87"/>
      <c r="BJ139" s="87"/>
      <c r="BK139" s="87"/>
      <c r="BL139" s="87"/>
      <c r="BM139" s="87"/>
    </row>
    <row r="140" spans="1:65" ht="23" thickBot="1" x14ac:dyDescent="0.6">
      <c r="E140" s="41"/>
      <c r="F140" s="4" t="s">
        <v>172</v>
      </c>
      <c r="BC140" s="82">
        <v>0</v>
      </c>
      <c r="BD140" s="80">
        <v>1</v>
      </c>
      <c r="BE140" s="80" t="str">
        <f>F140</f>
        <v>拡大</v>
      </c>
    </row>
    <row r="141" spans="1:65" x14ac:dyDescent="0.55000000000000004">
      <c r="E141" s="41"/>
      <c r="F141" s="4" t="s">
        <v>173</v>
      </c>
      <c r="BC141" s="80" t="e">
        <f>VLOOKUP(BC140,$BD$140:$BE$142,2,TRUE)</f>
        <v>#N/A</v>
      </c>
      <c r="BD141" s="80">
        <v>2</v>
      </c>
      <c r="BE141" s="80" t="str">
        <f>F141</f>
        <v>現状維持</v>
      </c>
    </row>
    <row r="142" spans="1:65" x14ac:dyDescent="0.55000000000000004">
      <c r="E142" s="41"/>
      <c r="F142" s="4" t="s">
        <v>174</v>
      </c>
      <c r="BD142" s="80">
        <v>3</v>
      </c>
      <c r="BE142" s="80" t="str">
        <f>F142</f>
        <v>縮小</v>
      </c>
    </row>
    <row r="143" spans="1:65" x14ac:dyDescent="0.55000000000000004"/>
    <row r="144" spans="1:65" x14ac:dyDescent="0.55000000000000004">
      <c r="B144" s="27" t="s">
        <v>511</v>
      </c>
    </row>
    <row r="145" spans="1:65" s="43" customFormat="1" ht="43.5" customHeight="1" x14ac:dyDescent="0.55000000000000004">
      <c r="A145" s="40"/>
      <c r="B145" s="64" t="s">
        <v>372</v>
      </c>
      <c r="C145" s="50"/>
      <c r="D145" s="50"/>
      <c r="E145" s="125" t="s">
        <v>512</v>
      </c>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40"/>
      <c r="BA145" s="40"/>
      <c r="BC145" s="80"/>
      <c r="BD145" s="80"/>
      <c r="BE145" s="80"/>
      <c r="BF145" s="80"/>
      <c r="BG145" s="80"/>
      <c r="BH145" s="90"/>
      <c r="BI145" s="90"/>
      <c r="BJ145" s="90"/>
      <c r="BK145" s="90"/>
      <c r="BL145" s="90"/>
      <c r="BM145" s="90"/>
    </row>
    <row r="146" spans="1:65" ht="77.5" customHeight="1" x14ac:dyDescent="0.55000000000000004">
      <c r="E146" s="166" t="s">
        <v>513</v>
      </c>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c r="AB146" s="166"/>
      <c r="AC146" s="166"/>
      <c r="AD146" s="166"/>
      <c r="AE146" s="166"/>
      <c r="AF146" s="166"/>
      <c r="AG146" s="166"/>
      <c r="AH146" s="166"/>
      <c r="AI146" s="166"/>
      <c r="AJ146" s="166"/>
      <c r="AK146" s="166"/>
      <c r="AL146" s="166"/>
      <c r="AM146" s="166"/>
      <c r="AN146" s="166"/>
      <c r="AO146" s="166"/>
      <c r="AP146" s="166"/>
      <c r="AQ146" s="166"/>
      <c r="AR146" s="166"/>
      <c r="AS146" s="166"/>
      <c r="AT146" s="166"/>
      <c r="AU146" s="166"/>
      <c r="AV146" s="166"/>
      <c r="AW146" s="166"/>
    </row>
    <row r="147" spans="1:65" s="2" customFormat="1" ht="8.5" customHeight="1" thickBot="1" x14ac:dyDescent="0.6">
      <c r="A147" s="20"/>
      <c r="B147" s="20"/>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20"/>
      <c r="BA147" s="20"/>
      <c r="BC147" s="80"/>
      <c r="BD147" s="80"/>
      <c r="BE147" s="80"/>
      <c r="BF147" s="80"/>
      <c r="BG147" s="80"/>
      <c r="BH147" s="87"/>
      <c r="BI147" s="87"/>
      <c r="BJ147" s="87"/>
      <c r="BK147" s="87"/>
      <c r="BL147" s="87"/>
      <c r="BM147" s="87"/>
    </row>
    <row r="148" spans="1:65" ht="23" thickBot="1" x14ac:dyDescent="0.6">
      <c r="E148" s="41"/>
      <c r="F148" s="4" t="s">
        <v>172</v>
      </c>
      <c r="BC148" s="82">
        <v>0</v>
      </c>
      <c r="BD148" s="80">
        <v>1</v>
      </c>
      <c r="BE148" s="80" t="str">
        <f>F148</f>
        <v>拡大</v>
      </c>
    </row>
    <row r="149" spans="1:65" x14ac:dyDescent="0.55000000000000004">
      <c r="E149" s="41"/>
      <c r="F149" s="4" t="s">
        <v>173</v>
      </c>
      <c r="BC149" s="80" t="e">
        <f>VLOOKUP(BC148,$BD$148:$BE$150,2,TRUE)</f>
        <v>#N/A</v>
      </c>
      <c r="BD149" s="80">
        <v>2</v>
      </c>
      <c r="BE149" s="80" t="str">
        <f>F149</f>
        <v>現状維持</v>
      </c>
    </row>
    <row r="150" spans="1:65" x14ac:dyDescent="0.55000000000000004">
      <c r="E150" s="41"/>
      <c r="F150" s="4" t="s">
        <v>174</v>
      </c>
      <c r="BD150" s="80">
        <v>3</v>
      </c>
      <c r="BE150" s="80" t="str">
        <f>F150</f>
        <v>縮小</v>
      </c>
    </row>
    <row r="151" spans="1:65" x14ac:dyDescent="0.55000000000000004"/>
    <row r="152" spans="1:65" x14ac:dyDescent="0.55000000000000004"/>
    <row r="153" spans="1:65" x14ac:dyDescent="0.55000000000000004">
      <c r="B153" s="124" t="s">
        <v>175</v>
      </c>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row>
    <row r="154" spans="1:65" s="43" customFormat="1" ht="81.75" customHeight="1" x14ac:dyDescent="0.55000000000000004">
      <c r="A154" s="40"/>
      <c r="B154" s="64" t="s">
        <v>373</v>
      </c>
      <c r="C154" s="50"/>
      <c r="D154" s="50"/>
      <c r="E154" s="125" t="s">
        <v>458</v>
      </c>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40"/>
      <c r="BC154" s="80"/>
      <c r="BD154" s="80"/>
      <c r="BE154" s="80"/>
      <c r="BF154" s="80"/>
      <c r="BG154" s="80"/>
      <c r="BH154" s="90"/>
      <c r="BI154" s="90"/>
      <c r="BJ154" s="90"/>
      <c r="BK154" s="90"/>
      <c r="BL154" s="90"/>
      <c r="BM154" s="90"/>
    </row>
    <row r="155" spans="1:65" s="2" customFormat="1" ht="8.5" customHeight="1" x14ac:dyDescent="0.55000000000000004">
      <c r="A155" s="20"/>
      <c r="B155" s="20"/>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20"/>
      <c r="BA155" s="20"/>
      <c r="BC155" s="80"/>
      <c r="BD155" s="80"/>
      <c r="BE155" s="80"/>
      <c r="BF155" s="80"/>
      <c r="BG155" s="80"/>
      <c r="BH155" s="87"/>
      <c r="BI155" s="87"/>
      <c r="BJ155" s="87"/>
      <c r="BK155" s="87"/>
      <c r="BL155" s="87"/>
      <c r="BM155" s="87"/>
    </row>
    <row r="156" spans="1:65" s="2" customFormat="1" ht="63.65" customHeight="1" x14ac:dyDescent="0.55000000000000004">
      <c r="A156" s="20"/>
      <c r="B156" s="20"/>
      <c r="C156" s="35"/>
      <c r="D156" s="133"/>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35"/>
      <c r="AZ156" s="20"/>
      <c r="BA156" s="20"/>
      <c r="BC156" s="80"/>
      <c r="BD156" s="80"/>
      <c r="BE156" s="80"/>
      <c r="BF156" s="80"/>
      <c r="BG156" s="80"/>
      <c r="BH156" s="87"/>
      <c r="BI156" s="87"/>
      <c r="BJ156" s="87"/>
      <c r="BK156" s="87"/>
      <c r="BL156" s="87"/>
      <c r="BM156" s="87"/>
    </row>
    <row r="157" spans="1:65" x14ac:dyDescent="0.55000000000000004"/>
    <row r="158" spans="1:65" x14ac:dyDescent="0.55000000000000004"/>
    <row r="159" spans="1:65" x14ac:dyDescent="0.55000000000000004">
      <c r="B159" s="124" t="s">
        <v>176</v>
      </c>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row>
    <row r="160" spans="1:65" x14ac:dyDescent="0.55000000000000004">
      <c r="B160" s="27" t="s">
        <v>245</v>
      </c>
    </row>
    <row r="161" spans="1:65" s="43" customFormat="1" ht="43.5" customHeight="1" x14ac:dyDescent="0.55000000000000004">
      <c r="A161" s="40"/>
      <c r="B161" s="64" t="s">
        <v>374</v>
      </c>
      <c r="C161" s="50"/>
      <c r="D161" s="50"/>
      <c r="E161" s="125" t="s">
        <v>364</v>
      </c>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40"/>
      <c r="BA161" s="40"/>
      <c r="BC161" s="80"/>
      <c r="BD161" s="80"/>
      <c r="BE161" s="80"/>
      <c r="BF161" s="80"/>
      <c r="BG161" s="80"/>
      <c r="BH161" s="90"/>
      <c r="BI161" s="90"/>
      <c r="BJ161" s="90"/>
      <c r="BK161" s="90"/>
      <c r="BL161" s="90"/>
      <c r="BM161" s="90"/>
    </row>
    <row r="162" spans="1:65" s="2" customFormat="1" ht="8.5" customHeight="1" thickBot="1" x14ac:dyDescent="0.6">
      <c r="A162" s="20"/>
      <c r="B162" s="20"/>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20"/>
      <c r="BA162" s="20"/>
      <c r="BC162" s="80"/>
      <c r="BD162" s="80"/>
      <c r="BE162" s="80"/>
      <c r="BF162" s="80"/>
      <c r="BG162" s="80"/>
      <c r="BH162" s="87"/>
      <c r="BI162" s="87"/>
      <c r="BJ162" s="87"/>
      <c r="BK162" s="87"/>
      <c r="BL162" s="87"/>
      <c r="BM162" s="87"/>
    </row>
    <row r="163" spans="1:65" ht="23" thickBot="1" x14ac:dyDescent="0.6">
      <c r="E163" s="41"/>
      <c r="F163" s="4" t="s">
        <v>133</v>
      </c>
      <c r="BC163" s="82">
        <v>0</v>
      </c>
      <c r="BD163" s="80">
        <v>1</v>
      </c>
      <c r="BE163" s="80" t="str">
        <f>F163</f>
        <v>原材料確保</v>
      </c>
    </row>
    <row r="164" spans="1:65" x14ac:dyDescent="0.55000000000000004">
      <c r="E164" s="41"/>
      <c r="F164" s="4" t="s">
        <v>421</v>
      </c>
      <c r="BC164" s="80" t="e">
        <f>VLOOKUP(BC163,$BD$163:$BE$173,2,TRUE)</f>
        <v>#N/A</v>
      </c>
      <c r="BD164" s="80">
        <v>2</v>
      </c>
      <c r="BE164" s="80" t="str">
        <f>F164</f>
        <v>操業に必要な部素材（設備部品や消耗品等）の安定確保</v>
      </c>
    </row>
    <row r="165" spans="1:65" x14ac:dyDescent="0.55000000000000004">
      <c r="E165" s="41"/>
      <c r="F165" s="4" t="s">
        <v>177</v>
      </c>
      <c r="BD165" s="80">
        <v>3</v>
      </c>
      <c r="BE165" s="80" t="str">
        <f t="shared" ref="BE165:BE173" si="10">F165</f>
        <v>人材確保</v>
      </c>
    </row>
    <row r="166" spans="1:65" x14ac:dyDescent="0.55000000000000004">
      <c r="E166" s="41"/>
      <c r="F166" s="4" t="s">
        <v>178</v>
      </c>
      <c r="BD166" s="80">
        <v>4</v>
      </c>
      <c r="BE166" s="80" t="str">
        <f t="shared" si="10"/>
        <v>培養設備の導入（規模拡大の観点）</v>
      </c>
    </row>
    <row r="167" spans="1:65" x14ac:dyDescent="0.55000000000000004">
      <c r="E167" s="41"/>
      <c r="F167" s="4" t="s">
        <v>179</v>
      </c>
      <c r="BD167" s="80">
        <v>5</v>
      </c>
      <c r="BE167" s="80" t="str">
        <f t="shared" si="10"/>
        <v>培養設備の導入（対応可能なプロセスの範囲の拡大）</v>
      </c>
    </row>
    <row r="168" spans="1:65" x14ac:dyDescent="0.55000000000000004">
      <c r="E168" s="41"/>
      <c r="F168" s="4" t="s">
        <v>180</v>
      </c>
      <c r="BD168" s="80">
        <v>6</v>
      </c>
      <c r="BE168" s="80" t="str">
        <f t="shared" si="10"/>
        <v>抽出・精製設備の導入</v>
      </c>
    </row>
    <row r="169" spans="1:65" x14ac:dyDescent="0.55000000000000004">
      <c r="E169" s="41"/>
      <c r="F169" s="4" t="s">
        <v>460</v>
      </c>
      <c r="BD169" s="80">
        <v>7</v>
      </c>
      <c r="BE169" s="80" t="str">
        <f t="shared" si="10"/>
        <v>GMP等の規格への対応</v>
      </c>
    </row>
    <row r="170" spans="1:65" x14ac:dyDescent="0.55000000000000004">
      <c r="E170" s="41"/>
      <c r="F170" s="4" t="s">
        <v>181</v>
      </c>
      <c r="BD170" s="80">
        <v>8</v>
      </c>
      <c r="BE170" s="80" t="str">
        <f t="shared" si="10"/>
        <v>受託単価の引き上げ</v>
      </c>
    </row>
    <row r="171" spans="1:65" x14ac:dyDescent="0.55000000000000004">
      <c r="E171" s="41"/>
      <c r="F171" s="4" t="s">
        <v>182</v>
      </c>
      <c r="BD171" s="80">
        <v>9</v>
      </c>
      <c r="BE171" s="80" t="str">
        <f t="shared" si="10"/>
        <v>新規顧客開拓</v>
      </c>
    </row>
    <row r="172" spans="1:65" x14ac:dyDescent="0.55000000000000004">
      <c r="E172" s="41"/>
      <c r="F172" s="4" t="s">
        <v>101</v>
      </c>
      <c r="BD172" s="80">
        <v>10</v>
      </c>
      <c r="BE172" s="80" t="str">
        <f t="shared" si="10"/>
        <v>その他</v>
      </c>
    </row>
    <row r="173" spans="1:65" x14ac:dyDescent="0.55000000000000004">
      <c r="E173" s="41"/>
      <c r="F173" s="4" t="s">
        <v>126</v>
      </c>
      <c r="BD173" s="80">
        <v>11</v>
      </c>
      <c r="BE173" s="80" t="str">
        <f t="shared" si="10"/>
        <v>特に課題はない</v>
      </c>
    </row>
    <row r="174" spans="1:65" x14ac:dyDescent="0.55000000000000004"/>
    <row r="175" spans="1:65" s="43" customFormat="1" ht="35.15" customHeight="1" x14ac:dyDescent="0.55000000000000004">
      <c r="A175" s="40"/>
      <c r="B175" s="40"/>
      <c r="D175" s="50"/>
      <c r="E175" s="125" t="s">
        <v>183</v>
      </c>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40"/>
      <c r="BA175" s="40"/>
      <c r="BC175" s="80"/>
      <c r="BD175" s="80"/>
      <c r="BE175" s="80"/>
      <c r="BF175" s="80"/>
      <c r="BG175" s="80"/>
      <c r="BH175" s="90"/>
      <c r="BI175" s="90"/>
      <c r="BJ175" s="90"/>
      <c r="BK175" s="90"/>
      <c r="BL175" s="90"/>
      <c r="BM175" s="90"/>
    </row>
    <row r="176" spans="1:65" s="2" customFormat="1" ht="8.5" customHeight="1" x14ac:dyDescent="0.55000000000000004">
      <c r="A176" s="20"/>
      <c r="B176" s="20"/>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20"/>
      <c r="BA176" s="20"/>
      <c r="BC176" s="80"/>
      <c r="BD176" s="80"/>
      <c r="BE176" s="80"/>
      <c r="BF176" s="80"/>
      <c r="BG176" s="80"/>
      <c r="BH176" s="87"/>
      <c r="BI176" s="87"/>
      <c r="BJ176" s="87"/>
      <c r="BK176" s="87"/>
      <c r="BL176" s="87"/>
      <c r="BM176" s="87"/>
    </row>
    <row r="177" spans="1:65" s="2" customFormat="1" ht="63.65" customHeight="1" x14ac:dyDescent="0.55000000000000004">
      <c r="A177" s="20"/>
      <c r="B177" s="20"/>
      <c r="C177" s="35"/>
      <c r="D177" s="133"/>
      <c r="E177" s="13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5"/>
      <c r="AY177" s="35"/>
      <c r="AZ177" s="20"/>
      <c r="BA177" s="20"/>
      <c r="BC177" s="80"/>
      <c r="BD177" s="80"/>
      <c r="BE177" s="80"/>
      <c r="BF177" s="80"/>
      <c r="BG177" s="80"/>
      <c r="BH177" s="87"/>
      <c r="BI177" s="87"/>
      <c r="BJ177" s="87"/>
      <c r="BK177" s="87"/>
      <c r="BL177" s="87"/>
      <c r="BM177" s="87"/>
    </row>
    <row r="178" spans="1:65" x14ac:dyDescent="0.55000000000000004"/>
    <row r="179" spans="1:65" x14ac:dyDescent="0.55000000000000004">
      <c r="B179" s="27" t="s">
        <v>246</v>
      </c>
    </row>
    <row r="180" spans="1:65" s="43" customFormat="1" ht="43.5" customHeight="1" x14ac:dyDescent="0.55000000000000004">
      <c r="A180" s="40"/>
      <c r="B180" s="64" t="s">
        <v>375</v>
      </c>
      <c r="C180" s="50"/>
      <c r="D180" s="50"/>
      <c r="E180" s="125" t="s">
        <v>271</v>
      </c>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40"/>
      <c r="BA180" s="40"/>
      <c r="BC180" s="80"/>
      <c r="BD180" s="80"/>
      <c r="BE180" s="80"/>
      <c r="BF180" s="80"/>
      <c r="BG180" s="80"/>
      <c r="BH180" s="90"/>
      <c r="BI180" s="90"/>
      <c r="BJ180" s="90"/>
      <c r="BK180" s="90"/>
      <c r="BL180" s="90"/>
      <c r="BM180" s="90"/>
    </row>
    <row r="181" spans="1:65" s="2" customFormat="1" ht="8.5" customHeight="1" thickBot="1" x14ac:dyDescent="0.6">
      <c r="A181" s="20"/>
      <c r="B181" s="20"/>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20"/>
      <c r="BA181" s="20"/>
      <c r="BC181" s="80"/>
      <c r="BD181" s="80"/>
      <c r="BE181" s="80"/>
      <c r="BF181" s="80"/>
      <c r="BG181" s="80"/>
      <c r="BH181" s="87"/>
      <c r="BI181" s="87"/>
      <c r="BJ181" s="87"/>
      <c r="BK181" s="87"/>
      <c r="BL181" s="87"/>
      <c r="BM181" s="87"/>
    </row>
    <row r="182" spans="1:65" ht="23" thickBot="1" x14ac:dyDescent="0.6">
      <c r="E182" s="41"/>
      <c r="F182" s="4" t="s">
        <v>133</v>
      </c>
      <c r="BC182" s="82">
        <v>0</v>
      </c>
      <c r="BD182" s="80">
        <v>1</v>
      </c>
      <c r="BE182" s="80" t="str">
        <f>F182</f>
        <v>原材料確保</v>
      </c>
    </row>
    <row r="183" spans="1:65" x14ac:dyDescent="0.55000000000000004">
      <c r="E183" s="41"/>
      <c r="F183" s="4" t="s">
        <v>421</v>
      </c>
      <c r="BC183" s="80" t="e">
        <f>VLOOKUP(BC182,$BD$182:$BE$192,2,TRUE)</f>
        <v>#N/A</v>
      </c>
      <c r="BD183" s="80">
        <v>2</v>
      </c>
      <c r="BE183" s="80" t="str">
        <f>F183</f>
        <v>操業に必要な部素材（設備部品や消耗品等）の安定確保</v>
      </c>
    </row>
    <row r="184" spans="1:65" x14ac:dyDescent="0.55000000000000004">
      <c r="E184" s="41"/>
      <c r="F184" s="4" t="s">
        <v>177</v>
      </c>
      <c r="BD184" s="80">
        <v>3</v>
      </c>
      <c r="BE184" s="80" t="str">
        <f t="shared" ref="BE184:BE192" si="11">F184</f>
        <v>人材確保</v>
      </c>
    </row>
    <row r="185" spans="1:65" x14ac:dyDescent="0.55000000000000004">
      <c r="E185" s="41"/>
      <c r="F185" s="4" t="s">
        <v>178</v>
      </c>
      <c r="BD185" s="80">
        <v>4</v>
      </c>
      <c r="BE185" s="80" t="str">
        <f t="shared" si="11"/>
        <v>培養設備の導入（規模拡大の観点）</v>
      </c>
    </row>
    <row r="186" spans="1:65" x14ac:dyDescent="0.55000000000000004">
      <c r="E186" s="41"/>
      <c r="F186" s="4" t="s">
        <v>179</v>
      </c>
      <c r="BD186" s="80">
        <v>5</v>
      </c>
      <c r="BE186" s="80" t="str">
        <f t="shared" si="11"/>
        <v>培養設備の導入（対応可能なプロセスの範囲の拡大）</v>
      </c>
    </row>
    <row r="187" spans="1:65" x14ac:dyDescent="0.55000000000000004">
      <c r="E187" s="41"/>
      <c r="F187" s="4" t="s">
        <v>180</v>
      </c>
      <c r="BD187" s="80">
        <v>6</v>
      </c>
      <c r="BE187" s="80" t="str">
        <f t="shared" si="11"/>
        <v>抽出・精製設備の導入</v>
      </c>
    </row>
    <row r="188" spans="1:65" x14ac:dyDescent="0.55000000000000004">
      <c r="E188" s="41"/>
      <c r="F188" s="4" t="s">
        <v>460</v>
      </c>
      <c r="BD188" s="80">
        <v>7</v>
      </c>
      <c r="BE188" s="80" t="str">
        <f t="shared" si="11"/>
        <v>GMP等の規格への対応</v>
      </c>
    </row>
    <row r="189" spans="1:65" x14ac:dyDescent="0.55000000000000004">
      <c r="E189" s="41"/>
      <c r="F189" s="4" t="s">
        <v>181</v>
      </c>
      <c r="BD189" s="80">
        <v>8</v>
      </c>
      <c r="BE189" s="80" t="str">
        <f t="shared" si="11"/>
        <v>受託単価の引き上げ</v>
      </c>
    </row>
    <row r="190" spans="1:65" x14ac:dyDescent="0.55000000000000004">
      <c r="E190" s="41"/>
      <c r="F190" s="4" t="s">
        <v>182</v>
      </c>
      <c r="BD190" s="80">
        <v>9</v>
      </c>
      <c r="BE190" s="80" t="str">
        <f t="shared" si="11"/>
        <v>新規顧客開拓</v>
      </c>
    </row>
    <row r="191" spans="1:65" x14ac:dyDescent="0.55000000000000004">
      <c r="E191" s="41"/>
      <c r="F191" s="4" t="s">
        <v>101</v>
      </c>
      <c r="BD191" s="80">
        <v>10</v>
      </c>
      <c r="BE191" s="80" t="str">
        <f t="shared" si="11"/>
        <v>その他</v>
      </c>
    </row>
    <row r="192" spans="1:65" x14ac:dyDescent="0.55000000000000004">
      <c r="E192" s="41"/>
      <c r="F192" s="4" t="s">
        <v>126</v>
      </c>
      <c r="BD192" s="80">
        <v>11</v>
      </c>
      <c r="BE192" s="80" t="str">
        <f t="shared" si="11"/>
        <v>特に課題はない</v>
      </c>
    </row>
    <row r="193" spans="1:65" x14ac:dyDescent="0.55000000000000004"/>
    <row r="194" spans="1:65" s="43" customFormat="1" ht="35.15" customHeight="1" x14ac:dyDescent="0.55000000000000004">
      <c r="A194" s="40"/>
      <c r="B194" s="40"/>
      <c r="D194" s="50"/>
      <c r="E194" s="125" t="s">
        <v>183</v>
      </c>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40"/>
      <c r="BA194" s="40"/>
      <c r="BC194" s="80"/>
      <c r="BD194" s="80"/>
      <c r="BE194" s="80"/>
      <c r="BF194" s="80"/>
      <c r="BG194" s="80"/>
      <c r="BH194" s="90"/>
      <c r="BI194" s="90"/>
      <c r="BJ194" s="90"/>
      <c r="BK194" s="90"/>
      <c r="BL194" s="90"/>
      <c r="BM194" s="90"/>
    </row>
    <row r="195" spans="1:65" s="2" customFormat="1" ht="8.5" customHeight="1" x14ac:dyDescent="0.55000000000000004">
      <c r="A195" s="20"/>
      <c r="B195" s="20"/>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20"/>
      <c r="BA195" s="20"/>
      <c r="BC195" s="80"/>
      <c r="BD195" s="80"/>
      <c r="BE195" s="80"/>
      <c r="BF195" s="80"/>
      <c r="BG195" s="80"/>
      <c r="BH195" s="87"/>
      <c r="BI195" s="87"/>
      <c r="BJ195" s="87"/>
      <c r="BK195" s="87"/>
      <c r="BL195" s="87"/>
      <c r="BM195" s="87"/>
    </row>
    <row r="196" spans="1:65" s="2" customFormat="1" ht="63.65" customHeight="1" x14ac:dyDescent="0.55000000000000004">
      <c r="A196" s="20"/>
      <c r="B196" s="20"/>
      <c r="C196" s="35"/>
      <c r="D196" s="133"/>
      <c r="E196" s="13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5"/>
      <c r="AY196" s="35"/>
      <c r="AZ196" s="20"/>
      <c r="BA196" s="20"/>
      <c r="BC196" s="80"/>
      <c r="BD196" s="80"/>
      <c r="BE196" s="80"/>
      <c r="BF196" s="80"/>
      <c r="BG196" s="80"/>
      <c r="BH196" s="87"/>
      <c r="BI196" s="87"/>
      <c r="BJ196" s="87"/>
      <c r="BK196" s="87"/>
      <c r="BL196" s="87"/>
      <c r="BM196" s="87"/>
    </row>
    <row r="197" spans="1:65" x14ac:dyDescent="0.55000000000000004"/>
    <row r="198" spans="1:65" x14ac:dyDescent="0.55000000000000004">
      <c r="B198" s="27" t="s">
        <v>247</v>
      </c>
    </row>
    <row r="199" spans="1:65" s="43" customFormat="1" ht="43.5" customHeight="1" x14ac:dyDescent="0.55000000000000004">
      <c r="A199" s="40"/>
      <c r="B199" s="64" t="s">
        <v>376</v>
      </c>
      <c r="C199" s="50"/>
      <c r="D199" s="50"/>
      <c r="E199" s="125" t="s">
        <v>272</v>
      </c>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40"/>
      <c r="BA199" s="40"/>
      <c r="BC199" s="80"/>
      <c r="BD199" s="80"/>
      <c r="BE199" s="80"/>
      <c r="BF199" s="80"/>
      <c r="BG199" s="80"/>
      <c r="BH199" s="90"/>
      <c r="BI199" s="90"/>
      <c r="BJ199" s="90"/>
      <c r="BK199" s="90"/>
      <c r="BL199" s="90"/>
      <c r="BM199" s="90"/>
    </row>
    <row r="200" spans="1:65" s="2" customFormat="1" ht="8.5" customHeight="1" thickBot="1" x14ac:dyDescent="0.6">
      <c r="A200" s="20"/>
      <c r="B200" s="20"/>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20"/>
      <c r="BA200" s="20"/>
      <c r="BC200" s="80"/>
      <c r="BD200" s="80"/>
      <c r="BE200" s="80"/>
      <c r="BF200" s="80"/>
      <c r="BG200" s="80"/>
      <c r="BH200" s="87"/>
      <c r="BI200" s="87"/>
      <c r="BJ200" s="87"/>
      <c r="BK200" s="87"/>
      <c r="BL200" s="87"/>
      <c r="BM200" s="87"/>
    </row>
    <row r="201" spans="1:65" ht="23" thickBot="1" x14ac:dyDescent="0.6">
      <c r="E201" s="41"/>
      <c r="F201" s="4" t="s">
        <v>133</v>
      </c>
      <c r="BC201" s="82">
        <v>0</v>
      </c>
      <c r="BD201" s="80">
        <v>1</v>
      </c>
      <c r="BE201" s="80" t="str">
        <f>F201</f>
        <v>原材料確保</v>
      </c>
    </row>
    <row r="202" spans="1:65" x14ac:dyDescent="0.55000000000000004">
      <c r="E202" s="41"/>
      <c r="F202" s="4" t="s">
        <v>421</v>
      </c>
      <c r="BC202" s="80" t="e">
        <f>VLOOKUP(BC201,$BD$201:$BE$211,2,TRUE)</f>
        <v>#N/A</v>
      </c>
      <c r="BD202" s="80">
        <v>2</v>
      </c>
      <c r="BE202" s="80" t="str">
        <f t="shared" ref="BE202:BE211" si="12">F202</f>
        <v>操業に必要な部素材（設備部品や消耗品等）の安定確保</v>
      </c>
    </row>
    <row r="203" spans="1:65" x14ac:dyDescent="0.55000000000000004">
      <c r="E203" s="41"/>
      <c r="F203" s="4" t="s">
        <v>420</v>
      </c>
      <c r="BD203" s="80">
        <v>3</v>
      </c>
      <c r="BE203" s="80" t="str">
        <f t="shared" si="12"/>
        <v>人材確保</v>
      </c>
    </row>
    <row r="204" spans="1:65" x14ac:dyDescent="0.55000000000000004">
      <c r="E204" s="41"/>
      <c r="F204" s="4" t="s">
        <v>178</v>
      </c>
      <c r="BD204" s="80">
        <v>4</v>
      </c>
      <c r="BE204" s="80" t="str">
        <f t="shared" si="12"/>
        <v>培養設備の導入（規模拡大の観点）</v>
      </c>
    </row>
    <row r="205" spans="1:65" x14ac:dyDescent="0.55000000000000004">
      <c r="E205" s="41"/>
      <c r="F205" s="4" t="s">
        <v>179</v>
      </c>
      <c r="BD205" s="80">
        <v>5</v>
      </c>
      <c r="BE205" s="80" t="str">
        <f t="shared" si="12"/>
        <v>培養設備の導入（対応可能なプロセスの範囲の拡大）</v>
      </c>
    </row>
    <row r="206" spans="1:65" x14ac:dyDescent="0.55000000000000004">
      <c r="E206" s="41"/>
      <c r="F206" s="4" t="s">
        <v>180</v>
      </c>
      <c r="BD206" s="80">
        <v>6</v>
      </c>
      <c r="BE206" s="80" t="str">
        <f t="shared" si="12"/>
        <v>抽出・精製設備の導入</v>
      </c>
    </row>
    <row r="207" spans="1:65" x14ac:dyDescent="0.55000000000000004">
      <c r="E207" s="41"/>
      <c r="F207" s="4" t="s">
        <v>460</v>
      </c>
      <c r="BD207" s="80">
        <v>7</v>
      </c>
      <c r="BE207" s="80" t="str">
        <f t="shared" si="12"/>
        <v>GMP等の規格への対応</v>
      </c>
    </row>
    <row r="208" spans="1:65" x14ac:dyDescent="0.55000000000000004">
      <c r="E208" s="41"/>
      <c r="F208" s="4" t="s">
        <v>181</v>
      </c>
      <c r="BD208" s="80">
        <v>8</v>
      </c>
      <c r="BE208" s="80" t="str">
        <f t="shared" si="12"/>
        <v>受託単価の引き上げ</v>
      </c>
    </row>
    <row r="209" spans="1:68" x14ac:dyDescent="0.55000000000000004">
      <c r="E209" s="41"/>
      <c r="F209" s="4" t="s">
        <v>182</v>
      </c>
      <c r="BD209" s="80">
        <v>9</v>
      </c>
      <c r="BE209" s="80" t="str">
        <f t="shared" si="12"/>
        <v>新規顧客開拓</v>
      </c>
    </row>
    <row r="210" spans="1:68" x14ac:dyDescent="0.55000000000000004">
      <c r="E210" s="41"/>
      <c r="F210" s="4" t="s">
        <v>101</v>
      </c>
      <c r="BD210" s="80">
        <v>10</v>
      </c>
      <c r="BE210" s="80" t="str">
        <f t="shared" si="12"/>
        <v>その他</v>
      </c>
    </row>
    <row r="211" spans="1:68" x14ac:dyDescent="0.55000000000000004">
      <c r="E211" s="41"/>
      <c r="F211" s="4" t="s">
        <v>126</v>
      </c>
      <c r="BD211" s="80">
        <v>11</v>
      </c>
      <c r="BE211" s="80" t="str">
        <f t="shared" si="12"/>
        <v>特に課題はない</v>
      </c>
    </row>
    <row r="212" spans="1:68" x14ac:dyDescent="0.55000000000000004"/>
    <row r="213" spans="1:68" s="43" customFormat="1" ht="35.15" customHeight="1" x14ac:dyDescent="0.55000000000000004">
      <c r="A213" s="40"/>
      <c r="B213" s="40"/>
      <c r="D213" s="50"/>
      <c r="E213" s="125" t="s">
        <v>183</v>
      </c>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40"/>
      <c r="BA213" s="40"/>
      <c r="BC213" s="80"/>
      <c r="BD213" s="80"/>
      <c r="BE213" s="80"/>
      <c r="BF213" s="80"/>
      <c r="BG213" s="80"/>
      <c r="BH213" s="90"/>
      <c r="BI213" s="90"/>
      <c r="BJ213" s="90"/>
      <c r="BK213" s="90"/>
      <c r="BL213" s="90"/>
      <c r="BM213" s="90"/>
    </row>
    <row r="214" spans="1:68" s="2" customFormat="1" ht="8.5" customHeight="1" x14ac:dyDescent="0.55000000000000004">
      <c r="A214" s="20"/>
      <c r="B214" s="20"/>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20"/>
      <c r="BA214" s="20"/>
      <c r="BC214" s="80"/>
      <c r="BD214" s="80"/>
      <c r="BE214" s="80"/>
      <c r="BF214" s="80"/>
      <c r="BG214" s="80"/>
      <c r="BH214" s="87"/>
      <c r="BI214" s="87"/>
      <c r="BJ214" s="87"/>
      <c r="BK214" s="87"/>
      <c r="BL214" s="87"/>
      <c r="BM214" s="87"/>
    </row>
    <row r="215" spans="1:68" s="2" customFormat="1" ht="63.65" customHeight="1" x14ac:dyDescent="0.55000000000000004">
      <c r="A215" s="20"/>
      <c r="B215" s="20"/>
      <c r="C215" s="35"/>
      <c r="D215" s="133"/>
      <c r="E215" s="134"/>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c r="AY215" s="35"/>
      <c r="AZ215" s="20"/>
      <c r="BA215" s="20"/>
      <c r="BC215" s="80"/>
      <c r="BD215" s="80"/>
      <c r="BE215" s="80"/>
      <c r="BF215" s="80"/>
      <c r="BG215" s="80"/>
      <c r="BH215" s="87"/>
      <c r="BI215" s="87"/>
      <c r="BJ215" s="87"/>
      <c r="BK215" s="87"/>
      <c r="BL215" s="87"/>
      <c r="BM215" s="87"/>
    </row>
    <row r="216" spans="1:68" x14ac:dyDescent="0.55000000000000004"/>
    <row r="217" spans="1:68" x14ac:dyDescent="0.55000000000000004">
      <c r="B217" s="27" t="s">
        <v>248</v>
      </c>
    </row>
    <row r="218" spans="1:68" s="43" customFormat="1" ht="45.75" customHeight="1" x14ac:dyDescent="0.55000000000000004">
      <c r="A218" s="40"/>
      <c r="B218" s="64" t="s">
        <v>377</v>
      </c>
      <c r="C218" s="50"/>
      <c r="D218" s="50"/>
      <c r="E218" s="125" t="s">
        <v>501</v>
      </c>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40"/>
      <c r="BA218" s="40"/>
      <c r="BC218" s="80"/>
      <c r="BD218" s="80"/>
      <c r="BE218" s="80"/>
      <c r="BF218" s="80"/>
      <c r="BG218" s="80"/>
      <c r="BH218" s="90"/>
      <c r="BI218" s="90"/>
      <c r="BJ218" s="90"/>
      <c r="BK218" s="90"/>
      <c r="BL218" s="90"/>
      <c r="BM218" s="90"/>
    </row>
    <row r="219" spans="1:68" s="2" customFormat="1" ht="8.5" customHeight="1" x14ac:dyDescent="0.55000000000000004">
      <c r="A219" s="20"/>
      <c r="B219" s="20"/>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c r="AI219" s="35"/>
      <c r="AJ219" s="35"/>
      <c r="AK219" s="35"/>
      <c r="AL219" s="35"/>
      <c r="AM219" s="35"/>
      <c r="AN219" s="35"/>
      <c r="AO219" s="35"/>
      <c r="AP219" s="35"/>
      <c r="AQ219" s="35"/>
      <c r="AR219" s="35"/>
      <c r="AS219" s="35"/>
      <c r="AT219" s="35"/>
      <c r="AU219" s="35"/>
      <c r="AV219" s="35"/>
      <c r="AW219" s="35"/>
      <c r="AX219" s="35"/>
      <c r="AY219" s="35"/>
      <c r="AZ219" s="20"/>
      <c r="BA219" s="20"/>
      <c r="BC219" s="80"/>
      <c r="BD219" s="80"/>
      <c r="BE219" s="80"/>
      <c r="BF219" s="80"/>
      <c r="BG219" s="80"/>
      <c r="BH219" s="87"/>
      <c r="BI219" s="87"/>
      <c r="BJ219" s="87"/>
      <c r="BK219" s="87"/>
      <c r="BL219" s="87"/>
      <c r="BM219" s="87"/>
    </row>
    <row r="220" spans="1:68" s="2" customFormat="1" ht="63.65" customHeight="1" x14ac:dyDescent="0.55000000000000004">
      <c r="A220" s="20"/>
      <c r="B220" s="20"/>
      <c r="C220" s="35"/>
      <c r="D220" s="133"/>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5"/>
      <c r="AY220" s="35"/>
      <c r="AZ220" s="20"/>
      <c r="BA220" s="20"/>
      <c r="BC220" s="80"/>
      <c r="BD220" s="80"/>
      <c r="BE220" s="80"/>
      <c r="BF220" s="80"/>
      <c r="BG220" s="80"/>
      <c r="BH220" s="87"/>
      <c r="BI220" s="87"/>
      <c r="BJ220" s="87"/>
      <c r="BK220" s="87"/>
      <c r="BL220" s="87"/>
      <c r="BM220" s="87"/>
    </row>
    <row r="221" spans="1:68" x14ac:dyDescent="0.55000000000000004"/>
    <row r="222" spans="1:68" x14ac:dyDescent="0.55000000000000004"/>
    <row r="223" spans="1:68" s="2" customFormat="1" x14ac:dyDescent="0.55000000000000004">
      <c r="A223" s="20"/>
      <c r="B223" s="20"/>
      <c r="C223" s="20" t="s">
        <v>291</v>
      </c>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C223" s="80"/>
      <c r="BD223" s="80"/>
      <c r="BE223" s="80"/>
      <c r="BF223" s="80"/>
      <c r="BG223" s="80"/>
      <c r="BH223" s="87"/>
      <c r="BI223" s="87"/>
      <c r="BJ223" s="87"/>
      <c r="BK223" s="87"/>
      <c r="BL223" s="87"/>
      <c r="BM223" s="87"/>
    </row>
    <row r="224" spans="1:68" s="2" customFormat="1" ht="52.5" customHeight="1" x14ac:dyDescent="0.55000000000000004">
      <c r="A224" s="20"/>
      <c r="B224" s="20"/>
      <c r="C224" s="151" t="s">
        <v>383</v>
      </c>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51"/>
      <c r="AW224" s="151"/>
      <c r="AX224" s="151"/>
      <c r="AY224" s="151"/>
      <c r="AZ224" s="20"/>
      <c r="BA224" s="20"/>
      <c r="BC224" s="80"/>
      <c r="BD224" s="80"/>
      <c r="BE224" s="80"/>
      <c r="BF224" s="80"/>
      <c r="BG224" s="80"/>
      <c r="BH224" s="89"/>
      <c r="BI224" s="89"/>
      <c r="BJ224" s="89"/>
      <c r="BK224" s="89"/>
      <c r="BL224" s="89"/>
      <c r="BM224" s="89"/>
      <c r="BN224" s="48"/>
      <c r="BO224" s="49"/>
      <c r="BP224" s="49"/>
    </row>
    <row r="225" spans="1:66" s="2" customFormat="1" x14ac:dyDescent="0.55000000000000004">
      <c r="A225" s="20"/>
      <c r="B225" s="20"/>
      <c r="C225" s="65" t="s">
        <v>381</v>
      </c>
      <c r="D225" s="66"/>
      <c r="E225" s="65" t="s">
        <v>382</v>
      </c>
      <c r="F225" s="67"/>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C225" s="80"/>
      <c r="BD225" s="80"/>
      <c r="BE225" s="80"/>
      <c r="BF225" s="80"/>
      <c r="BG225" s="80"/>
      <c r="BH225" s="87"/>
      <c r="BI225" s="87"/>
      <c r="BJ225" s="87"/>
      <c r="BK225" s="87"/>
      <c r="BL225" s="87"/>
      <c r="BM225" s="87"/>
    </row>
    <row r="226" spans="1:66" s="2" customFormat="1" ht="45" customHeight="1" x14ac:dyDescent="0.55000000000000004">
      <c r="A226" s="20"/>
      <c r="B226" s="20"/>
      <c r="C226" s="56" t="str">
        <f>共通設問!$C$170</f>
        <v/>
      </c>
      <c r="D226" s="57"/>
      <c r="E226" s="56" t="str">
        <f>共通設問!$E$170</f>
        <v/>
      </c>
      <c r="F226" s="57"/>
      <c r="G226" s="141" t="s">
        <v>300</v>
      </c>
      <c r="H226" s="141"/>
      <c r="I226" s="141"/>
      <c r="J226" s="141"/>
      <c r="K226" s="141"/>
      <c r="L226" s="141"/>
      <c r="M226" s="141"/>
      <c r="N226" s="141"/>
      <c r="O226" s="141"/>
      <c r="P226" s="143" t="s">
        <v>310</v>
      </c>
      <c r="Q226" s="143"/>
      <c r="R226" s="143"/>
      <c r="S226" s="143"/>
      <c r="T226" s="143"/>
      <c r="U226" s="143"/>
      <c r="V226" s="143"/>
      <c r="W226" s="143"/>
      <c r="X226" s="143"/>
      <c r="Y226" s="143"/>
      <c r="Z226" s="143"/>
      <c r="AA226" s="143"/>
      <c r="AB226" s="143"/>
      <c r="AC226" s="143"/>
      <c r="AD226" s="153" t="s">
        <v>314</v>
      </c>
      <c r="AE226" s="153"/>
      <c r="AF226" s="153"/>
      <c r="AG226" s="153"/>
      <c r="AH226" s="153"/>
      <c r="AI226" s="153"/>
      <c r="AJ226" s="153"/>
      <c r="AK226" s="153"/>
      <c r="AL226" s="153"/>
      <c r="AM226" s="153"/>
      <c r="AN226" s="153"/>
      <c r="AO226" s="153"/>
      <c r="AP226" s="153"/>
      <c r="AQ226" s="153"/>
      <c r="AR226" s="153"/>
      <c r="AS226" s="153"/>
      <c r="AT226" s="153"/>
      <c r="AU226" s="153"/>
      <c r="AV226" s="153"/>
      <c r="AW226" s="153"/>
      <c r="AX226" s="153"/>
      <c r="AY226" s="153"/>
      <c r="AZ226" s="153"/>
      <c r="BA226" s="20"/>
      <c r="BC226" s="80"/>
      <c r="BD226" s="80"/>
      <c r="BE226" s="80"/>
      <c r="BF226" s="80"/>
      <c r="BG226" s="80"/>
      <c r="BH226" s="89"/>
      <c r="BI226" s="89"/>
      <c r="BJ226" s="89"/>
      <c r="BK226" s="89"/>
      <c r="BL226" s="89"/>
      <c r="BM226" s="89"/>
      <c r="BN226" s="48"/>
    </row>
    <row r="227" spans="1:66" s="2" customFormat="1" ht="45" customHeight="1" x14ac:dyDescent="0.55000000000000004">
      <c r="A227" s="20"/>
      <c r="B227" s="20"/>
      <c r="C227" s="58" t="str">
        <f>共通設問!$C$171</f>
        <v/>
      </c>
      <c r="D227" s="59"/>
      <c r="E227" s="56" t="str">
        <f>共通設問!$E$171</f>
        <v/>
      </c>
      <c r="F227" s="59"/>
      <c r="G227" s="141" t="s">
        <v>302</v>
      </c>
      <c r="H227" s="141"/>
      <c r="I227" s="141"/>
      <c r="J227" s="141"/>
      <c r="K227" s="141"/>
      <c r="L227" s="141"/>
      <c r="M227" s="141"/>
      <c r="N227" s="141"/>
      <c r="O227" s="141"/>
      <c r="P227" s="143" t="s">
        <v>311</v>
      </c>
      <c r="Q227" s="143"/>
      <c r="R227" s="143"/>
      <c r="S227" s="143"/>
      <c r="T227" s="143"/>
      <c r="U227" s="143"/>
      <c r="V227" s="143"/>
      <c r="W227" s="143"/>
      <c r="X227" s="143"/>
      <c r="Y227" s="143"/>
      <c r="Z227" s="143"/>
      <c r="AA227" s="143"/>
      <c r="AB227" s="143"/>
      <c r="AC227" s="143"/>
      <c r="AD227" s="149" t="s">
        <v>315</v>
      </c>
      <c r="AE227" s="149"/>
      <c r="AF227" s="149"/>
      <c r="AG227" s="149"/>
      <c r="AH227" s="149"/>
      <c r="AI227" s="149"/>
      <c r="AJ227" s="149"/>
      <c r="AK227" s="149"/>
      <c r="AL227" s="149"/>
      <c r="AM227" s="149"/>
      <c r="AN227" s="149"/>
      <c r="AO227" s="149"/>
      <c r="AP227" s="149"/>
      <c r="AQ227" s="149"/>
      <c r="AR227" s="149"/>
      <c r="AS227" s="149"/>
      <c r="AT227" s="149"/>
      <c r="AU227" s="149"/>
      <c r="AV227" s="149"/>
      <c r="AW227" s="149"/>
      <c r="AX227" s="149"/>
      <c r="AY227" s="149"/>
      <c r="AZ227" s="149"/>
      <c r="BA227" s="20"/>
      <c r="BC227" s="80"/>
      <c r="BD227" s="80"/>
      <c r="BE227" s="80"/>
      <c r="BF227" s="80"/>
      <c r="BG227" s="80"/>
      <c r="BH227" s="89"/>
      <c r="BI227" s="89"/>
      <c r="BJ227" s="89"/>
      <c r="BK227" s="89"/>
      <c r="BL227" s="89"/>
      <c r="BM227" s="89"/>
      <c r="BN227" s="48"/>
    </row>
    <row r="228" spans="1:66" s="2" customFormat="1" ht="45" hidden="1" customHeight="1" x14ac:dyDescent="0.55000000000000004">
      <c r="A228" s="20"/>
      <c r="B228" s="20"/>
      <c r="C228" s="58" t="str">
        <f>共通設問!$C$172</f>
        <v/>
      </c>
      <c r="D228" s="59"/>
      <c r="E228" s="58" t="str">
        <f>共通設問!$E$172</f>
        <v/>
      </c>
      <c r="F228" s="59"/>
      <c r="G228" s="141" t="s">
        <v>304</v>
      </c>
      <c r="H228" s="141"/>
      <c r="I228" s="141"/>
      <c r="J228" s="141"/>
      <c r="K228" s="141"/>
      <c r="L228" s="141"/>
      <c r="M228" s="141"/>
      <c r="N228" s="141"/>
      <c r="O228" s="141"/>
      <c r="P228" s="165" t="s">
        <v>312</v>
      </c>
      <c r="Q228" s="165"/>
      <c r="R228" s="165"/>
      <c r="S228" s="165"/>
      <c r="T228" s="165"/>
      <c r="U228" s="165"/>
      <c r="V228" s="165"/>
      <c r="W228" s="165"/>
      <c r="X228" s="165"/>
      <c r="Y228" s="165"/>
      <c r="Z228" s="165"/>
      <c r="AA228" s="165"/>
      <c r="AB228" s="165"/>
      <c r="AC228" s="165"/>
      <c r="AD228" s="149" t="s">
        <v>316</v>
      </c>
      <c r="AE228" s="149"/>
      <c r="AF228" s="149"/>
      <c r="AG228" s="149"/>
      <c r="AH228" s="149"/>
      <c r="AI228" s="149"/>
      <c r="AJ228" s="149"/>
      <c r="AK228" s="149"/>
      <c r="AL228" s="149"/>
      <c r="AM228" s="149"/>
      <c r="AN228" s="149"/>
      <c r="AO228" s="149"/>
      <c r="AP228" s="149"/>
      <c r="AQ228" s="149"/>
      <c r="AR228" s="149"/>
      <c r="AS228" s="149"/>
      <c r="AT228" s="149"/>
      <c r="AU228" s="149"/>
      <c r="AV228" s="149"/>
      <c r="AW228" s="149"/>
      <c r="AX228" s="149"/>
      <c r="AY228" s="149"/>
      <c r="AZ228" s="149"/>
      <c r="BA228" s="20"/>
      <c r="BC228" s="80"/>
      <c r="BD228" s="80"/>
      <c r="BE228" s="80"/>
      <c r="BF228" s="80"/>
      <c r="BG228" s="80"/>
      <c r="BH228" s="89"/>
      <c r="BI228" s="89"/>
      <c r="BJ228" s="89"/>
      <c r="BK228" s="89"/>
      <c r="BL228" s="89"/>
      <c r="BM228" s="89"/>
      <c r="BN228" s="48"/>
    </row>
    <row r="229" spans="1:66" s="2" customFormat="1" ht="45" customHeight="1" x14ac:dyDescent="0.55000000000000004">
      <c r="A229" s="20"/>
      <c r="B229" s="20"/>
      <c r="C229" s="60" t="str">
        <f>共通設問!$C$173</f>
        <v/>
      </c>
      <c r="D229" s="61"/>
      <c r="E229" s="60" t="str">
        <f>共通設問!$E$173</f>
        <v/>
      </c>
      <c r="F229" s="61"/>
      <c r="G229" s="142" t="s">
        <v>306</v>
      </c>
      <c r="H229" s="142"/>
      <c r="I229" s="142"/>
      <c r="J229" s="142"/>
      <c r="K229" s="142"/>
      <c r="L229" s="142"/>
      <c r="M229" s="142"/>
      <c r="N229" s="142"/>
      <c r="O229" s="142"/>
      <c r="P229" s="143" t="s">
        <v>313</v>
      </c>
      <c r="Q229" s="143"/>
      <c r="R229" s="143"/>
      <c r="S229" s="143"/>
      <c r="T229" s="143"/>
      <c r="U229" s="143"/>
      <c r="V229" s="143"/>
      <c r="W229" s="143"/>
      <c r="X229" s="143"/>
      <c r="Y229" s="143"/>
      <c r="Z229" s="143"/>
      <c r="AA229" s="143"/>
      <c r="AB229" s="143"/>
      <c r="AC229" s="143"/>
      <c r="AD229" s="150" t="s">
        <v>317</v>
      </c>
      <c r="AE229" s="150"/>
      <c r="AF229" s="150"/>
      <c r="AG229" s="150"/>
      <c r="AH229" s="150"/>
      <c r="AI229" s="150"/>
      <c r="AJ229" s="150"/>
      <c r="AK229" s="150"/>
      <c r="AL229" s="150"/>
      <c r="AM229" s="150"/>
      <c r="AN229" s="150"/>
      <c r="AO229" s="150"/>
      <c r="AP229" s="150"/>
      <c r="AQ229" s="150"/>
      <c r="AR229" s="150"/>
      <c r="AS229" s="150"/>
      <c r="AT229" s="150"/>
      <c r="AU229" s="150"/>
      <c r="AV229" s="150"/>
      <c r="AW229" s="150"/>
      <c r="AX229" s="150"/>
      <c r="AY229" s="150"/>
      <c r="AZ229" s="150"/>
      <c r="BA229" s="20"/>
      <c r="BC229" s="80"/>
      <c r="BD229" s="80"/>
      <c r="BE229" s="80"/>
      <c r="BF229" s="80"/>
      <c r="BG229" s="80"/>
      <c r="BH229" s="89"/>
      <c r="BI229" s="89"/>
      <c r="BJ229" s="89"/>
      <c r="BK229" s="89"/>
      <c r="BL229" s="89"/>
      <c r="BM229" s="89"/>
      <c r="BN229" s="48"/>
    </row>
    <row r="230" spans="1:66" s="2" customFormat="1" x14ac:dyDescent="0.55000000000000004">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C230" s="80"/>
      <c r="BD230" s="80"/>
      <c r="BE230" s="80"/>
      <c r="BF230" s="80"/>
      <c r="BG230" s="80"/>
      <c r="BH230" s="89"/>
      <c r="BI230" s="89"/>
      <c r="BJ230" s="89"/>
      <c r="BK230" s="89"/>
      <c r="BL230" s="89"/>
      <c r="BM230" s="89"/>
      <c r="BN230" s="48"/>
    </row>
    <row r="231" spans="1:66" s="2" customFormat="1" ht="80.25" customHeight="1" x14ac:dyDescent="0.55000000000000004">
      <c r="A231" s="20"/>
      <c r="B231" s="20"/>
      <c r="C231" s="20"/>
      <c r="D231" s="136" t="s">
        <v>320</v>
      </c>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6"/>
      <c r="AL231" s="136"/>
      <c r="AM231" s="136"/>
      <c r="AN231" s="136"/>
      <c r="AO231" s="136"/>
      <c r="AP231" s="136"/>
      <c r="AQ231" s="136"/>
      <c r="AR231" s="136"/>
      <c r="AS231" s="136"/>
      <c r="AT231" s="136"/>
      <c r="AU231" s="136"/>
      <c r="AV231" s="136"/>
      <c r="AW231" s="136"/>
      <c r="AX231" s="136"/>
      <c r="AY231" s="20"/>
      <c r="AZ231" s="20"/>
      <c r="BA231" s="20"/>
      <c r="BC231" s="80"/>
      <c r="BD231" s="80"/>
      <c r="BE231" s="80"/>
      <c r="BF231" s="80"/>
      <c r="BG231" s="80"/>
      <c r="BH231" s="89"/>
      <c r="BI231" s="89"/>
      <c r="BJ231" s="89"/>
      <c r="BK231" s="89"/>
      <c r="BL231" s="89"/>
      <c r="BM231" s="89"/>
      <c r="BN231" s="48"/>
    </row>
    <row r="232" spans="1:66" s="2" customFormat="1" x14ac:dyDescent="0.55000000000000004">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C232" s="80"/>
      <c r="BD232" s="80"/>
      <c r="BE232" s="80"/>
      <c r="BF232" s="80"/>
      <c r="BG232" s="80"/>
      <c r="BH232" s="89"/>
      <c r="BI232" s="89"/>
      <c r="BJ232" s="89"/>
      <c r="BK232" s="89"/>
      <c r="BL232" s="89"/>
      <c r="BM232" s="89"/>
      <c r="BN232" s="48"/>
    </row>
    <row r="233" spans="1:66" s="2" customFormat="1" ht="43.5" customHeight="1" x14ac:dyDescent="0.55000000000000004">
      <c r="A233" s="20"/>
      <c r="B233" s="20"/>
      <c r="C233" s="20"/>
      <c r="D233" s="20"/>
      <c r="E233" s="20"/>
      <c r="F233" s="20"/>
      <c r="G233" s="20"/>
      <c r="H233" s="20"/>
      <c r="I233" s="20"/>
      <c r="J233" s="20"/>
      <c r="K233" s="20"/>
      <c r="L233" s="20"/>
      <c r="M233" s="20"/>
      <c r="N233" s="20"/>
      <c r="O233" s="20"/>
      <c r="P233" s="20"/>
      <c r="Q233" s="20"/>
      <c r="R233" s="20"/>
      <c r="S233" s="20"/>
      <c r="T233" s="20"/>
      <c r="U233" s="157" t="s">
        <v>318</v>
      </c>
      <c r="V233" s="157"/>
      <c r="W233" s="157"/>
      <c r="X233" s="157"/>
      <c r="Y233" s="157"/>
      <c r="Z233" s="157"/>
      <c r="AA233" s="157"/>
      <c r="AB233" s="157"/>
      <c r="AC233" s="157"/>
      <c r="AD233" s="157"/>
      <c r="AE233" s="157"/>
      <c r="AF233" s="157"/>
      <c r="AG233" s="157"/>
      <c r="AH233" s="20"/>
      <c r="AI233" s="20" t="s">
        <v>319</v>
      </c>
      <c r="AJ233" s="20"/>
      <c r="AK233" s="20"/>
      <c r="AL233" s="20"/>
      <c r="AM233" s="20"/>
      <c r="AN233" s="20"/>
      <c r="AO233" s="20"/>
      <c r="AP233" s="20"/>
      <c r="AQ233" s="20"/>
      <c r="AR233" s="20"/>
      <c r="AS233" s="20"/>
      <c r="AT233" s="20"/>
      <c r="AU233" s="20"/>
      <c r="AV233" s="20"/>
      <c r="AW233" s="20"/>
      <c r="AX233" s="20"/>
      <c r="AY233" s="20"/>
      <c r="AZ233" s="20"/>
      <c r="BA233" s="20"/>
      <c r="BC233" s="80"/>
      <c r="BD233" s="80"/>
      <c r="BE233" s="80"/>
      <c r="BF233" s="80"/>
      <c r="BG233" s="80"/>
      <c r="BH233" s="89"/>
      <c r="BI233" s="89"/>
      <c r="BJ233" s="89"/>
      <c r="BK233" s="89"/>
      <c r="BL233" s="89"/>
      <c r="BM233" s="89"/>
      <c r="BN233" s="48"/>
    </row>
    <row r="234" spans="1:66" x14ac:dyDescent="0.55000000000000004">
      <c r="BH234" s="89"/>
      <c r="BI234" s="89"/>
      <c r="BJ234" s="89"/>
      <c r="BK234" s="89"/>
      <c r="BL234" s="89"/>
      <c r="BM234" s="89"/>
      <c r="BN234" s="48"/>
    </row>
    <row r="235" spans="1:66" x14ac:dyDescent="0.55000000000000004">
      <c r="BH235" s="89"/>
      <c r="BI235" s="89"/>
      <c r="BJ235" s="89"/>
      <c r="BK235" s="89"/>
      <c r="BL235" s="89"/>
      <c r="BM235" s="89"/>
      <c r="BN235" s="48"/>
    </row>
    <row r="236" spans="1:66" x14ac:dyDescent="0.55000000000000004">
      <c r="BH236" s="89"/>
      <c r="BI236" s="89"/>
      <c r="BJ236" s="89"/>
      <c r="BK236" s="89"/>
      <c r="BL236" s="89"/>
      <c r="BM236" s="89"/>
      <c r="BN236" s="48"/>
    </row>
  </sheetData>
  <sheetProtection algorithmName="SHA-512" hashValue="IHFFET1mGuUcg+MgxUxZgvI0nQmRpomc8Coed0OsBA1/GncStb1JdPtjkZZyZ4UOLtYOc7gFWsKBYWie5XYxeg==" saltValue="H3uaEn7cIAUSEBQ0CnSFzg==" spinCount="100000" sheet="1" objects="1" scenarios="1"/>
  <mergeCells count="65">
    <mergeCell ref="K28:Q28"/>
    <mergeCell ref="R28:AN28"/>
    <mergeCell ref="AD95:AV95"/>
    <mergeCell ref="Q95:AC95"/>
    <mergeCell ref="E49:AW49"/>
    <mergeCell ref="R33:AN33"/>
    <mergeCell ref="R45:AN45"/>
    <mergeCell ref="R90:AN90"/>
    <mergeCell ref="K33:Q33"/>
    <mergeCell ref="K45:Q45"/>
    <mergeCell ref="K90:Q90"/>
    <mergeCell ref="E93:AY93"/>
    <mergeCell ref="E48:AY48"/>
    <mergeCell ref="E36:AY36"/>
    <mergeCell ref="K65:Q65"/>
    <mergeCell ref="R65:AN65"/>
    <mergeCell ref="E145:AY145"/>
    <mergeCell ref="E137:AY137"/>
    <mergeCell ref="E117:AY117"/>
    <mergeCell ref="E126:AY126"/>
    <mergeCell ref="B153:AZ153"/>
    <mergeCell ref="E138:AW138"/>
    <mergeCell ref="E146:AW146"/>
    <mergeCell ref="E194:AY194"/>
    <mergeCell ref="E180:AY180"/>
    <mergeCell ref="E175:AY175"/>
    <mergeCell ref="E161:AY161"/>
    <mergeCell ref="E154:AZ154"/>
    <mergeCell ref="B159:AZ159"/>
    <mergeCell ref="G226:O226"/>
    <mergeCell ref="D231:AX231"/>
    <mergeCell ref="U233:AG233"/>
    <mergeCell ref="AD228:AZ228"/>
    <mergeCell ref="G229:O229"/>
    <mergeCell ref="P229:AC229"/>
    <mergeCell ref="AD229:AZ229"/>
    <mergeCell ref="G228:O228"/>
    <mergeCell ref="P228:AC228"/>
    <mergeCell ref="P226:AC226"/>
    <mergeCell ref="AD226:AZ226"/>
    <mergeCell ref="G227:O227"/>
    <mergeCell ref="P227:AC227"/>
    <mergeCell ref="AD227:AZ227"/>
    <mergeCell ref="B2:AZ2"/>
    <mergeCell ref="B3:AZ3"/>
    <mergeCell ref="B5:AZ5"/>
    <mergeCell ref="B7:AZ7"/>
    <mergeCell ref="E24:AY24"/>
    <mergeCell ref="E9:AY9"/>
    <mergeCell ref="C224:AY224"/>
    <mergeCell ref="B106:AZ106"/>
    <mergeCell ref="E100:AZ100"/>
    <mergeCell ref="B99:AZ99"/>
    <mergeCell ref="E108:AY108"/>
    <mergeCell ref="D220:AX220"/>
    <mergeCell ref="D156:AX156"/>
    <mergeCell ref="D177:AX177"/>
    <mergeCell ref="D196:AX196"/>
    <mergeCell ref="D215:AX215"/>
    <mergeCell ref="B135:AZ135"/>
    <mergeCell ref="K104:Q104"/>
    <mergeCell ref="R104:AN104"/>
    <mergeCell ref="E218:AY218"/>
    <mergeCell ref="E213:AY213"/>
    <mergeCell ref="E199:AY199"/>
  </mergeCells>
  <phoneticPr fontId="1"/>
  <hyperlinks>
    <hyperlink ref="G226:M226" location="シート2!A1" display="⇒シート2へ" xr:uid="{0B095408-6B4F-4DC5-94A1-75A772A44B4C}"/>
    <hyperlink ref="G227:M227" location="シート3!A1" display="⇒シート3へ" xr:uid="{97144578-AF46-4156-A226-47F108FF74F9}"/>
    <hyperlink ref="G229:M229" location="シート5!A1" display="⇒シート5へ" xr:uid="{B38F345C-1B98-4547-B9D9-17E69AF8C4ED}"/>
    <hyperlink ref="U233:AG233" location="アンケートは以上です!A1" display="アンケートを終了する" xr:uid="{F5594A46-6CF9-4434-BEEC-4A3078381DDA}"/>
    <hyperlink ref="G226:O226" location="選択設問①!A1" display="⇒選択設問①へ" xr:uid="{27036641-BEF2-4CAB-B042-D5D0351CA20D}"/>
    <hyperlink ref="G227:O227" location="選択設問②!A1" display="⇒選択設問②へ" xr:uid="{2C6B90FE-A5C3-4285-953F-CB063D0E42B2}"/>
    <hyperlink ref="G229:O229" location="選択設問④!A1" display="⇒選択設問④へ" xr:uid="{9A1F5932-2CF2-4440-A4FC-AA5AC8FD6AD2}"/>
    <hyperlink ref="G228:O228" location="選択設問③!A1" display="⇒選択設問③へ" xr:uid="{AF4A0FBF-1512-4232-A3A9-AD296E26DD90}"/>
    <hyperlink ref="G228:M228" location="シート4!A1" display="⇒シート4へ" xr:uid="{E44C32AD-58CF-4742-BDA2-932F20E24B93}"/>
  </hyperlinks>
  <pageMargins left="0.7" right="0.7" top="0.75" bottom="0.75" header="0.3" footer="0.3"/>
  <pageSetup paperSize="9" scale="53" orientation="portrait" horizontalDpi="1200" verticalDpi="1200" r:id="rId1"/>
  <rowBreaks count="4" manualBreakCount="4">
    <brk id="46" max="52" man="1"/>
    <brk id="98" max="52" man="1"/>
    <brk id="151" max="52" man="1"/>
    <brk id="197"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4</xdr:col>
                    <xdr:colOff>0</xdr:colOff>
                    <xdr:row>10</xdr:row>
                    <xdr:rowOff>12700</xdr:rowOff>
                  </from>
                  <to>
                    <xdr:col>5</xdr:col>
                    <xdr:colOff>0</xdr:colOff>
                    <xdr:row>10</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0</xdr:colOff>
                    <xdr:row>11</xdr:row>
                    <xdr:rowOff>12700</xdr:rowOff>
                  </from>
                  <to>
                    <xdr:col>5</xdr:col>
                    <xdr:colOff>0</xdr:colOff>
                    <xdr:row>11</xdr:row>
                    <xdr:rowOff>266700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0</xdr:colOff>
                    <xdr:row>12</xdr:row>
                    <xdr:rowOff>12700</xdr:rowOff>
                  </from>
                  <to>
                    <xdr:col>5</xdr:col>
                    <xdr:colOff>0</xdr:colOff>
                    <xdr:row>12</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0</xdr:colOff>
                    <xdr:row>13</xdr:row>
                    <xdr:rowOff>12700</xdr:rowOff>
                  </from>
                  <to>
                    <xdr:col>5</xdr:col>
                    <xdr:colOff>0</xdr:colOff>
                    <xdr:row>13</xdr:row>
                    <xdr:rowOff>266700</xdr:rowOff>
                  </to>
                </anchor>
              </controlPr>
            </control>
          </mc:Choice>
        </mc:AlternateContent>
        <mc:AlternateContent xmlns:mc="http://schemas.openxmlformats.org/markup-compatibility/2006">
          <mc:Choice Requires="x14">
            <control shapeId="5138" r:id="rId8" name="Check Box 18">
              <controlPr defaultSize="0" autoFill="0" autoLine="0" autoPict="0">
                <anchor moveWithCells="1">
                  <from>
                    <xdr:col>4</xdr:col>
                    <xdr:colOff>0</xdr:colOff>
                    <xdr:row>29</xdr:row>
                    <xdr:rowOff>12700</xdr:rowOff>
                  </from>
                  <to>
                    <xdr:col>5</xdr:col>
                    <xdr:colOff>0</xdr:colOff>
                    <xdr:row>30</xdr:row>
                    <xdr:rowOff>31750</xdr:rowOff>
                  </to>
                </anchor>
              </controlPr>
            </control>
          </mc:Choice>
        </mc:AlternateContent>
        <mc:AlternateContent xmlns:mc="http://schemas.openxmlformats.org/markup-compatibility/2006">
          <mc:Choice Requires="x14">
            <control shapeId="5139" r:id="rId9" name="Check Box 19">
              <controlPr defaultSize="0" autoFill="0" autoLine="0" autoPict="0">
                <anchor moveWithCells="1">
                  <from>
                    <xdr:col>4</xdr:col>
                    <xdr:colOff>0</xdr:colOff>
                    <xdr:row>30</xdr:row>
                    <xdr:rowOff>12700</xdr:rowOff>
                  </from>
                  <to>
                    <xdr:col>5</xdr:col>
                    <xdr:colOff>0</xdr:colOff>
                    <xdr:row>31</xdr:row>
                    <xdr:rowOff>31750</xdr:rowOff>
                  </to>
                </anchor>
              </controlPr>
            </control>
          </mc:Choice>
        </mc:AlternateContent>
        <mc:AlternateContent xmlns:mc="http://schemas.openxmlformats.org/markup-compatibility/2006">
          <mc:Choice Requires="x14">
            <control shapeId="5140" r:id="rId10" name="Check Box 20">
              <controlPr defaultSize="0" autoFill="0" autoLine="0" autoPict="0">
                <anchor moveWithCells="1">
                  <from>
                    <xdr:col>4</xdr:col>
                    <xdr:colOff>0</xdr:colOff>
                    <xdr:row>31</xdr:row>
                    <xdr:rowOff>12700</xdr:rowOff>
                  </from>
                  <to>
                    <xdr:col>5</xdr:col>
                    <xdr:colOff>0</xdr:colOff>
                    <xdr:row>32</xdr:row>
                    <xdr:rowOff>31750</xdr:rowOff>
                  </to>
                </anchor>
              </controlPr>
            </control>
          </mc:Choice>
        </mc:AlternateContent>
        <mc:AlternateContent xmlns:mc="http://schemas.openxmlformats.org/markup-compatibility/2006">
          <mc:Choice Requires="x14">
            <control shapeId="5126" r:id="rId11" name="Check Box 6">
              <controlPr defaultSize="0" autoFill="0" autoLine="0" autoPict="0">
                <anchor moveWithCells="1">
                  <from>
                    <xdr:col>4</xdr:col>
                    <xdr:colOff>0</xdr:colOff>
                    <xdr:row>25</xdr:row>
                    <xdr:rowOff>12700</xdr:rowOff>
                  </from>
                  <to>
                    <xdr:col>5</xdr:col>
                    <xdr:colOff>0</xdr:colOff>
                    <xdr:row>25</xdr:row>
                    <xdr:rowOff>260350</xdr:rowOff>
                  </to>
                </anchor>
              </controlPr>
            </control>
          </mc:Choice>
        </mc:AlternateContent>
        <mc:AlternateContent xmlns:mc="http://schemas.openxmlformats.org/markup-compatibility/2006">
          <mc:Choice Requires="x14">
            <control shapeId="5141" r:id="rId12" name="Check Box 21">
              <controlPr defaultSize="0" autoFill="0" autoLine="0" autoPict="0">
                <anchor moveWithCells="1">
                  <from>
                    <xdr:col>4</xdr:col>
                    <xdr:colOff>12700</xdr:colOff>
                    <xdr:row>32</xdr:row>
                    <xdr:rowOff>12700</xdr:rowOff>
                  </from>
                  <to>
                    <xdr:col>5</xdr:col>
                    <xdr:colOff>0</xdr:colOff>
                    <xdr:row>33</xdr:row>
                    <xdr:rowOff>31750</xdr:rowOff>
                  </to>
                </anchor>
              </controlPr>
            </control>
          </mc:Choice>
        </mc:AlternateContent>
        <mc:AlternateContent xmlns:mc="http://schemas.openxmlformats.org/markup-compatibility/2006">
          <mc:Choice Requires="x14">
            <control shapeId="5142" r:id="rId13" name="Check Box 22">
              <controlPr defaultSize="0" autoFill="0" autoLine="0" autoPict="0">
                <anchor moveWithCells="1">
                  <from>
                    <xdr:col>4</xdr:col>
                    <xdr:colOff>0</xdr:colOff>
                    <xdr:row>38</xdr:row>
                    <xdr:rowOff>12700</xdr:rowOff>
                  </from>
                  <to>
                    <xdr:col>5</xdr:col>
                    <xdr:colOff>0</xdr:colOff>
                    <xdr:row>38</xdr:row>
                    <xdr:rowOff>260350</xdr:rowOff>
                  </to>
                </anchor>
              </controlPr>
            </control>
          </mc:Choice>
        </mc:AlternateContent>
        <mc:AlternateContent xmlns:mc="http://schemas.openxmlformats.org/markup-compatibility/2006">
          <mc:Choice Requires="x14">
            <control shapeId="5143" r:id="rId14" name="Check Box 23">
              <controlPr defaultSize="0" autoFill="0" autoLine="0" autoPict="0">
                <anchor moveWithCells="1">
                  <from>
                    <xdr:col>4</xdr:col>
                    <xdr:colOff>0</xdr:colOff>
                    <xdr:row>37</xdr:row>
                    <xdr:rowOff>12700</xdr:rowOff>
                  </from>
                  <to>
                    <xdr:col>5</xdr:col>
                    <xdr:colOff>0</xdr:colOff>
                    <xdr:row>37</xdr:row>
                    <xdr:rowOff>260350</xdr:rowOff>
                  </to>
                </anchor>
              </controlPr>
            </control>
          </mc:Choice>
        </mc:AlternateContent>
        <mc:AlternateContent xmlns:mc="http://schemas.openxmlformats.org/markup-compatibility/2006">
          <mc:Choice Requires="x14">
            <control shapeId="5144" r:id="rId15" name="Check Box 24">
              <controlPr defaultSize="0" autoFill="0" autoLine="0" autoPict="0">
                <anchor moveWithCells="1">
                  <from>
                    <xdr:col>4</xdr:col>
                    <xdr:colOff>0</xdr:colOff>
                    <xdr:row>39</xdr:row>
                    <xdr:rowOff>12700</xdr:rowOff>
                  </from>
                  <to>
                    <xdr:col>5</xdr:col>
                    <xdr:colOff>0</xdr:colOff>
                    <xdr:row>39</xdr:row>
                    <xdr:rowOff>260350</xdr:rowOff>
                  </to>
                </anchor>
              </controlPr>
            </control>
          </mc:Choice>
        </mc:AlternateContent>
        <mc:AlternateContent xmlns:mc="http://schemas.openxmlformats.org/markup-compatibility/2006">
          <mc:Choice Requires="x14">
            <control shapeId="5145" r:id="rId16" name="Check Box 25">
              <controlPr defaultSize="0" autoFill="0" autoLine="0" autoPict="0">
                <anchor moveWithCells="1">
                  <from>
                    <xdr:col>4</xdr:col>
                    <xdr:colOff>0</xdr:colOff>
                    <xdr:row>40</xdr:row>
                    <xdr:rowOff>12700</xdr:rowOff>
                  </from>
                  <to>
                    <xdr:col>5</xdr:col>
                    <xdr:colOff>0</xdr:colOff>
                    <xdr:row>41</xdr:row>
                    <xdr:rowOff>0</xdr:rowOff>
                  </to>
                </anchor>
              </controlPr>
            </control>
          </mc:Choice>
        </mc:AlternateContent>
        <mc:AlternateContent xmlns:mc="http://schemas.openxmlformats.org/markup-compatibility/2006">
          <mc:Choice Requires="x14">
            <control shapeId="5146" r:id="rId17" name="Check Box 26">
              <controlPr defaultSize="0" autoFill="0" autoLine="0" autoPict="0">
                <anchor moveWithCells="1">
                  <from>
                    <xdr:col>4</xdr:col>
                    <xdr:colOff>0</xdr:colOff>
                    <xdr:row>41</xdr:row>
                    <xdr:rowOff>12700</xdr:rowOff>
                  </from>
                  <to>
                    <xdr:col>5</xdr:col>
                    <xdr:colOff>0</xdr:colOff>
                    <xdr:row>42</xdr:row>
                    <xdr:rowOff>0</xdr:rowOff>
                  </to>
                </anchor>
              </controlPr>
            </control>
          </mc:Choice>
        </mc:AlternateContent>
        <mc:AlternateContent xmlns:mc="http://schemas.openxmlformats.org/markup-compatibility/2006">
          <mc:Choice Requires="x14">
            <control shapeId="5148" r:id="rId18" name="Check Box 28">
              <controlPr defaultSize="0" autoFill="0" autoLine="0" autoPict="0">
                <anchor moveWithCells="1">
                  <from>
                    <xdr:col>4</xdr:col>
                    <xdr:colOff>0</xdr:colOff>
                    <xdr:row>44</xdr:row>
                    <xdr:rowOff>12700</xdr:rowOff>
                  </from>
                  <to>
                    <xdr:col>5</xdr:col>
                    <xdr:colOff>0</xdr:colOff>
                    <xdr:row>44</xdr:row>
                    <xdr:rowOff>260350</xdr:rowOff>
                  </to>
                </anchor>
              </controlPr>
            </control>
          </mc:Choice>
        </mc:AlternateContent>
        <mc:AlternateContent xmlns:mc="http://schemas.openxmlformats.org/markup-compatibility/2006">
          <mc:Choice Requires="x14">
            <control shapeId="5149" r:id="rId19" name="Check Box 29">
              <controlPr defaultSize="0" autoFill="0" autoLine="0" autoPict="0">
                <anchor moveWithCells="1">
                  <from>
                    <xdr:col>4</xdr:col>
                    <xdr:colOff>0</xdr:colOff>
                    <xdr:row>51</xdr:row>
                    <xdr:rowOff>12700</xdr:rowOff>
                  </from>
                  <to>
                    <xdr:col>5</xdr:col>
                    <xdr:colOff>0</xdr:colOff>
                    <xdr:row>51</xdr:row>
                    <xdr:rowOff>260350</xdr:rowOff>
                  </to>
                </anchor>
              </controlPr>
            </control>
          </mc:Choice>
        </mc:AlternateContent>
        <mc:AlternateContent xmlns:mc="http://schemas.openxmlformats.org/markup-compatibility/2006">
          <mc:Choice Requires="x14">
            <control shapeId="5154" r:id="rId20" name="Check Box 34">
              <controlPr defaultSize="0" autoFill="0" autoLine="0" autoPict="0">
                <anchor moveWithCells="1">
                  <from>
                    <xdr:col>4</xdr:col>
                    <xdr:colOff>0</xdr:colOff>
                    <xdr:row>56</xdr:row>
                    <xdr:rowOff>12700</xdr:rowOff>
                  </from>
                  <to>
                    <xdr:col>5</xdr:col>
                    <xdr:colOff>0</xdr:colOff>
                    <xdr:row>56</xdr:row>
                    <xdr:rowOff>260350</xdr:rowOff>
                  </to>
                </anchor>
              </controlPr>
            </control>
          </mc:Choice>
        </mc:AlternateContent>
        <mc:AlternateContent xmlns:mc="http://schemas.openxmlformats.org/markup-compatibility/2006">
          <mc:Choice Requires="x14">
            <control shapeId="5155" r:id="rId21" name="Check Box 35">
              <controlPr defaultSize="0" autoFill="0" autoLine="0" autoPict="0">
                <anchor moveWithCells="1">
                  <from>
                    <xdr:col>8</xdr:col>
                    <xdr:colOff>0</xdr:colOff>
                    <xdr:row>57</xdr:row>
                    <xdr:rowOff>12700</xdr:rowOff>
                  </from>
                  <to>
                    <xdr:col>9</xdr:col>
                    <xdr:colOff>0</xdr:colOff>
                    <xdr:row>57</xdr:row>
                    <xdr:rowOff>260350</xdr:rowOff>
                  </to>
                </anchor>
              </controlPr>
            </control>
          </mc:Choice>
        </mc:AlternateContent>
        <mc:AlternateContent xmlns:mc="http://schemas.openxmlformats.org/markup-compatibility/2006">
          <mc:Choice Requires="x14">
            <control shapeId="5156" r:id="rId22" name="Check Box 36">
              <controlPr defaultSize="0" autoFill="0" autoLine="0" autoPict="0">
                <anchor moveWithCells="1">
                  <from>
                    <xdr:col>8</xdr:col>
                    <xdr:colOff>0</xdr:colOff>
                    <xdr:row>58</xdr:row>
                    <xdr:rowOff>12700</xdr:rowOff>
                  </from>
                  <to>
                    <xdr:col>9</xdr:col>
                    <xdr:colOff>0</xdr:colOff>
                    <xdr:row>58</xdr:row>
                    <xdr:rowOff>260350</xdr:rowOff>
                  </to>
                </anchor>
              </controlPr>
            </control>
          </mc:Choice>
        </mc:AlternateContent>
        <mc:AlternateContent xmlns:mc="http://schemas.openxmlformats.org/markup-compatibility/2006">
          <mc:Choice Requires="x14">
            <control shapeId="5157" r:id="rId23" name="Check Box 37">
              <controlPr defaultSize="0" autoFill="0" autoLine="0" autoPict="0">
                <anchor moveWithCells="1">
                  <from>
                    <xdr:col>8</xdr:col>
                    <xdr:colOff>0</xdr:colOff>
                    <xdr:row>59</xdr:row>
                    <xdr:rowOff>12700</xdr:rowOff>
                  </from>
                  <to>
                    <xdr:col>9</xdr:col>
                    <xdr:colOff>0</xdr:colOff>
                    <xdr:row>59</xdr:row>
                    <xdr:rowOff>260350</xdr:rowOff>
                  </to>
                </anchor>
              </controlPr>
            </control>
          </mc:Choice>
        </mc:AlternateContent>
        <mc:AlternateContent xmlns:mc="http://schemas.openxmlformats.org/markup-compatibility/2006">
          <mc:Choice Requires="x14">
            <control shapeId="5158" r:id="rId24" name="Check Box 38">
              <controlPr defaultSize="0" autoFill="0" autoLine="0" autoPict="0">
                <anchor moveWithCells="1">
                  <from>
                    <xdr:col>4</xdr:col>
                    <xdr:colOff>0</xdr:colOff>
                    <xdr:row>60</xdr:row>
                    <xdr:rowOff>12700</xdr:rowOff>
                  </from>
                  <to>
                    <xdr:col>5</xdr:col>
                    <xdr:colOff>0</xdr:colOff>
                    <xdr:row>60</xdr:row>
                    <xdr:rowOff>260350</xdr:rowOff>
                  </to>
                </anchor>
              </controlPr>
            </control>
          </mc:Choice>
        </mc:AlternateContent>
        <mc:AlternateContent xmlns:mc="http://schemas.openxmlformats.org/markup-compatibility/2006">
          <mc:Choice Requires="x14">
            <control shapeId="5159" r:id="rId25" name="Check Box 39">
              <controlPr defaultSize="0" autoFill="0" autoLine="0" autoPict="0">
                <anchor moveWithCells="1">
                  <from>
                    <xdr:col>8</xdr:col>
                    <xdr:colOff>0</xdr:colOff>
                    <xdr:row>61</xdr:row>
                    <xdr:rowOff>12700</xdr:rowOff>
                  </from>
                  <to>
                    <xdr:col>9</xdr:col>
                    <xdr:colOff>0</xdr:colOff>
                    <xdr:row>61</xdr:row>
                    <xdr:rowOff>260350</xdr:rowOff>
                  </to>
                </anchor>
              </controlPr>
            </control>
          </mc:Choice>
        </mc:AlternateContent>
        <mc:AlternateContent xmlns:mc="http://schemas.openxmlformats.org/markup-compatibility/2006">
          <mc:Choice Requires="x14">
            <control shapeId="5160" r:id="rId26" name="Check Box 40">
              <controlPr defaultSize="0" autoFill="0" autoLine="0" autoPict="0">
                <anchor moveWithCells="1">
                  <from>
                    <xdr:col>8</xdr:col>
                    <xdr:colOff>0</xdr:colOff>
                    <xdr:row>62</xdr:row>
                    <xdr:rowOff>12700</xdr:rowOff>
                  </from>
                  <to>
                    <xdr:col>9</xdr:col>
                    <xdr:colOff>0</xdr:colOff>
                    <xdr:row>62</xdr:row>
                    <xdr:rowOff>260350</xdr:rowOff>
                  </to>
                </anchor>
              </controlPr>
            </control>
          </mc:Choice>
        </mc:AlternateContent>
        <mc:AlternateContent xmlns:mc="http://schemas.openxmlformats.org/markup-compatibility/2006">
          <mc:Choice Requires="x14">
            <control shapeId="5161" r:id="rId27" name="Check Box 41">
              <controlPr defaultSize="0" autoFill="0" autoLine="0" autoPict="0">
                <anchor moveWithCells="1">
                  <from>
                    <xdr:col>8</xdr:col>
                    <xdr:colOff>0</xdr:colOff>
                    <xdr:row>63</xdr:row>
                    <xdr:rowOff>12700</xdr:rowOff>
                  </from>
                  <to>
                    <xdr:col>9</xdr:col>
                    <xdr:colOff>0</xdr:colOff>
                    <xdr:row>63</xdr:row>
                    <xdr:rowOff>260350</xdr:rowOff>
                  </to>
                </anchor>
              </controlPr>
            </control>
          </mc:Choice>
        </mc:AlternateContent>
        <mc:AlternateContent xmlns:mc="http://schemas.openxmlformats.org/markup-compatibility/2006">
          <mc:Choice Requires="x14">
            <control shapeId="5163" r:id="rId28" name="Check Box 43">
              <controlPr defaultSize="0" autoFill="0" autoLine="0" autoPict="0">
                <anchor moveWithCells="1">
                  <from>
                    <xdr:col>8</xdr:col>
                    <xdr:colOff>0</xdr:colOff>
                    <xdr:row>69</xdr:row>
                    <xdr:rowOff>12700</xdr:rowOff>
                  </from>
                  <to>
                    <xdr:col>9</xdr:col>
                    <xdr:colOff>0</xdr:colOff>
                    <xdr:row>69</xdr:row>
                    <xdr:rowOff>266700</xdr:rowOff>
                  </to>
                </anchor>
              </controlPr>
            </control>
          </mc:Choice>
        </mc:AlternateContent>
        <mc:AlternateContent xmlns:mc="http://schemas.openxmlformats.org/markup-compatibility/2006">
          <mc:Choice Requires="x14">
            <control shapeId="5164" r:id="rId29" name="Check Box 44">
              <controlPr defaultSize="0" autoFill="0" autoLine="0" autoPict="0">
                <anchor moveWithCells="1">
                  <from>
                    <xdr:col>8</xdr:col>
                    <xdr:colOff>0</xdr:colOff>
                    <xdr:row>70</xdr:row>
                    <xdr:rowOff>12700</xdr:rowOff>
                  </from>
                  <to>
                    <xdr:col>9</xdr:col>
                    <xdr:colOff>0</xdr:colOff>
                    <xdr:row>70</xdr:row>
                    <xdr:rowOff>266700</xdr:rowOff>
                  </to>
                </anchor>
              </controlPr>
            </control>
          </mc:Choice>
        </mc:AlternateContent>
        <mc:AlternateContent xmlns:mc="http://schemas.openxmlformats.org/markup-compatibility/2006">
          <mc:Choice Requires="x14">
            <control shapeId="5165" r:id="rId30" name="Check Box 45">
              <controlPr defaultSize="0" autoFill="0" autoLine="0" autoPict="0">
                <anchor moveWithCells="1">
                  <from>
                    <xdr:col>4</xdr:col>
                    <xdr:colOff>0</xdr:colOff>
                    <xdr:row>71</xdr:row>
                    <xdr:rowOff>12700</xdr:rowOff>
                  </from>
                  <to>
                    <xdr:col>5</xdr:col>
                    <xdr:colOff>0</xdr:colOff>
                    <xdr:row>71</xdr:row>
                    <xdr:rowOff>279400</xdr:rowOff>
                  </to>
                </anchor>
              </controlPr>
            </control>
          </mc:Choice>
        </mc:AlternateContent>
        <mc:AlternateContent xmlns:mc="http://schemas.openxmlformats.org/markup-compatibility/2006">
          <mc:Choice Requires="x14">
            <control shapeId="5166" r:id="rId31" name="Check Box 46">
              <controlPr defaultSize="0" autoFill="0" autoLine="0" autoPict="0">
                <anchor moveWithCells="1">
                  <from>
                    <xdr:col>4</xdr:col>
                    <xdr:colOff>0</xdr:colOff>
                    <xdr:row>72</xdr:row>
                    <xdr:rowOff>12700</xdr:rowOff>
                  </from>
                  <to>
                    <xdr:col>5</xdr:col>
                    <xdr:colOff>0</xdr:colOff>
                    <xdr:row>72</xdr:row>
                    <xdr:rowOff>266700</xdr:rowOff>
                  </to>
                </anchor>
              </controlPr>
            </control>
          </mc:Choice>
        </mc:AlternateContent>
        <mc:AlternateContent xmlns:mc="http://schemas.openxmlformats.org/markup-compatibility/2006">
          <mc:Choice Requires="x14">
            <control shapeId="5167" r:id="rId32" name="Check Box 47">
              <controlPr defaultSize="0" autoFill="0" autoLine="0" autoPict="0">
                <anchor moveWithCells="1">
                  <from>
                    <xdr:col>8</xdr:col>
                    <xdr:colOff>0</xdr:colOff>
                    <xdr:row>73</xdr:row>
                    <xdr:rowOff>12700</xdr:rowOff>
                  </from>
                  <to>
                    <xdr:col>9</xdr:col>
                    <xdr:colOff>0</xdr:colOff>
                    <xdr:row>73</xdr:row>
                    <xdr:rowOff>266700</xdr:rowOff>
                  </to>
                </anchor>
              </controlPr>
            </control>
          </mc:Choice>
        </mc:AlternateContent>
        <mc:AlternateContent xmlns:mc="http://schemas.openxmlformats.org/markup-compatibility/2006">
          <mc:Choice Requires="x14">
            <control shapeId="5169" r:id="rId33" name="Check Box 49">
              <controlPr defaultSize="0" autoFill="0" autoLine="0" autoPict="0">
                <anchor moveWithCells="1">
                  <from>
                    <xdr:col>4</xdr:col>
                    <xdr:colOff>0</xdr:colOff>
                    <xdr:row>75</xdr:row>
                    <xdr:rowOff>12700</xdr:rowOff>
                  </from>
                  <to>
                    <xdr:col>5</xdr:col>
                    <xdr:colOff>0</xdr:colOff>
                    <xdr:row>75</xdr:row>
                    <xdr:rowOff>266700</xdr:rowOff>
                  </to>
                </anchor>
              </controlPr>
            </control>
          </mc:Choice>
        </mc:AlternateContent>
        <mc:AlternateContent xmlns:mc="http://schemas.openxmlformats.org/markup-compatibility/2006">
          <mc:Choice Requires="x14">
            <control shapeId="5172" r:id="rId34" name="Option Button 52">
              <controlPr defaultSize="0" autoFill="0" autoLine="0" autoPict="0">
                <anchor moveWithCells="1">
                  <from>
                    <xdr:col>3</xdr:col>
                    <xdr:colOff>184150</xdr:colOff>
                    <xdr:row>94</xdr:row>
                    <xdr:rowOff>19050</xdr:rowOff>
                  </from>
                  <to>
                    <xdr:col>5</xdr:col>
                    <xdr:colOff>88900</xdr:colOff>
                    <xdr:row>95</xdr:row>
                    <xdr:rowOff>0</xdr:rowOff>
                  </to>
                </anchor>
              </controlPr>
            </control>
          </mc:Choice>
        </mc:AlternateContent>
        <mc:AlternateContent xmlns:mc="http://schemas.openxmlformats.org/markup-compatibility/2006">
          <mc:Choice Requires="x14">
            <control shapeId="5173" r:id="rId35" name="Option Button 53">
              <controlPr defaultSize="0" autoFill="0" autoLine="0" autoPict="0">
                <anchor moveWithCells="1">
                  <from>
                    <xdr:col>3</xdr:col>
                    <xdr:colOff>184150</xdr:colOff>
                    <xdr:row>95</xdr:row>
                    <xdr:rowOff>19050</xdr:rowOff>
                  </from>
                  <to>
                    <xdr:col>5</xdr:col>
                    <xdr:colOff>88900</xdr:colOff>
                    <xdr:row>95</xdr:row>
                    <xdr:rowOff>266700</xdr:rowOff>
                  </to>
                </anchor>
              </controlPr>
            </control>
          </mc:Choice>
        </mc:AlternateContent>
        <mc:AlternateContent xmlns:mc="http://schemas.openxmlformats.org/markup-compatibility/2006">
          <mc:Choice Requires="x14">
            <control shapeId="5171" r:id="rId36" name="Option Button 51">
              <controlPr defaultSize="0" autoFill="0" autoLine="0" autoPict="0">
                <anchor moveWithCells="1">
                  <from>
                    <xdr:col>3</xdr:col>
                    <xdr:colOff>184150</xdr:colOff>
                    <xdr:row>96</xdr:row>
                    <xdr:rowOff>31750</xdr:rowOff>
                  </from>
                  <to>
                    <xdr:col>5</xdr:col>
                    <xdr:colOff>88900</xdr:colOff>
                    <xdr:row>97</xdr:row>
                    <xdr:rowOff>0</xdr:rowOff>
                  </to>
                </anchor>
              </controlPr>
            </control>
          </mc:Choice>
        </mc:AlternateContent>
        <mc:AlternateContent xmlns:mc="http://schemas.openxmlformats.org/markup-compatibility/2006">
          <mc:Choice Requires="x14">
            <control shapeId="5174" r:id="rId37" name="Option Button 54">
              <controlPr defaultSize="0" autoFill="0" autoLine="0" autoPict="0">
                <anchor moveWithCells="1">
                  <from>
                    <xdr:col>3</xdr:col>
                    <xdr:colOff>184150</xdr:colOff>
                    <xdr:row>101</xdr:row>
                    <xdr:rowOff>0</xdr:rowOff>
                  </from>
                  <to>
                    <xdr:col>5</xdr:col>
                    <xdr:colOff>88900</xdr:colOff>
                    <xdr:row>102</xdr:row>
                    <xdr:rowOff>0</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3</xdr:col>
                    <xdr:colOff>184150</xdr:colOff>
                    <xdr:row>102</xdr:row>
                    <xdr:rowOff>0</xdr:rowOff>
                  </from>
                  <to>
                    <xdr:col>5</xdr:col>
                    <xdr:colOff>88900</xdr:colOff>
                    <xdr:row>102</xdr:row>
                    <xdr:rowOff>260350</xdr:rowOff>
                  </to>
                </anchor>
              </controlPr>
            </control>
          </mc:Choice>
        </mc:AlternateContent>
        <mc:AlternateContent xmlns:mc="http://schemas.openxmlformats.org/markup-compatibility/2006">
          <mc:Choice Requires="x14">
            <control shapeId="5176" r:id="rId39" name="Option Button 56">
              <controlPr defaultSize="0" autoFill="0" autoLine="0" autoPict="0">
                <anchor moveWithCells="1">
                  <from>
                    <xdr:col>3</xdr:col>
                    <xdr:colOff>184150</xdr:colOff>
                    <xdr:row>103</xdr:row>
                    <xdr:rowOff>0</xdr:rowOff>
                  </from>
                  <to>
                    <xdr:col>5</xdr:col>
                    <xdr:colOff>88900</xdr:colOff>
                    <xdr:row>103</xdr:row>
                    <xdr:rowOff>260350</xdr:rowOff>
                  </to>
                </anchor>
              </controlPr>
            </control>
          </mc:Choice>
        </mc:AlternateContent>
        <mc:AlternateContent xmlns:mc="http://schemas.openxmlformats.org/markup-compatibility/2006">
          <mc:Choice Requires="x14">
            <control shapeId="5177" r:id="rId40" name="Option Button 57">
              <controlPr defaultSize="0" autoFill="0" autoLine="0" autoPict="0">
                <anchor moveWithCells="1">
                  <from>
                    <xdr:col>3</xdr:col>
                    <xdr:colOff>184150</xdr:colOff>
                    <xdr:row>109</xdr:row>
                    <xdr:rowOff>0</xdr:rowOff>
                  </from>
                  <to>
                    <xdr:col>5</xdr:col>
                    <xdr:colOff>88900</xdr:colOff>
                    <xdr:row>110</xdr:row>
                    <xdr:rowOff>0</xdr:rowOff>
                  </to>
                </anchor>
              </controlPr>
            </control>
          </mc:Choice>
        </mc:AlternateContent>
        <mc:AlternateContent xmlns:mc="http://schemas.openxmlformats.org/markup-compatibility/2006">
          <mc:Choice Requires="x14">
            <control shapeId="5178" r:id="rId41" name="Option Button 58">
              <controlPr defaultSize="0" autoFill="0" autoLine="0" autoPict="0">
                <anchor moveWithCells="1">
                  <from>
                    <xdr:col>3</xdr:col>
                    <xdr:colOff>184150</xdr:colOff>
                    <xdr:row>110</xdr:row>
                    <xdr:rowOff>0</xdr:rowOff>
                  </from>
                  <to>
                    <xdr:col>5</xdr:col>
                    <xdr:colOff>88900</xdr:colOff>
                    <xdr:row>110</xdr:row>
                    <xdr:rowOff>260350</xdr:rowOff>
                  </to>
                </anchor>
              </controlPr>
            </control>
          </mc:Choice>
        </mc:AlternateContent>
        <mc:AlternateContent xmlns:mc="http://schemas.openxmlformats.org/markup-compatibility/2006">
          <mc:Choice Requires="x14">
            <control shapeId="5179" r:id="rId42" name="Option Button 59">
              <controlPr defaultSize="0" autoFill="0" autoLine="0" autoPict="0">
                <anchor moveWithCells="1">
                  <from>
                    <xdr:col>3</xdr:col>
                    <xdr:colOff>184150</xdr:colOff>
                    <xdr:row>111</xdr:row>
                    <xdr:rowOff>0</xdr:rowOff>
                  </from>
                  <to>
                    <xdr:col>5</xdr:col>
                    <xdr:colOff>88900</xdr:colOff>
                    <xdr:row>111</xdr:row>
                    <xdr:rowOff>260350</xdr:rowOff>
                  </to>
                </anchor>
              </controlPr>
            </control>
          </mc:Choice>
        </mc:AlternateContent>
        <mc:AlternateContent xmlns:mc="http://schemas.openxmlformats.org/markup-compatibility/2006">
          <mc:Choice Requires="x14">
            <control shapeId="5180" r:id="rId43" name="Option Button 60">
              <controlPr defaultSize="0" autoFill="0" autoLine="0" autoPict="0">
                <anchor moveWithCells="1">
                  <from>
                    <xdr:col>3</xdr:col>
                    <xdr:colOff>184150</xdr:colOff>
                    <xdr:row>112</xdr:row>
                    <xdr:rowOff>0</xdr:rowOff>
                  </from>
                  <to>
                    <xdr:col>5</xdr:col>
                    <xdr:colOff>88900</xdr:colOff>
                    <xdr:row>113</xdr:row>
                    <xdr:rowOff>0</xdr:rowOff>
                  </to>
                </anchor>
              </controlPr>
            </control>
          </mc:Choice>
        </mc:AlternateContent>
        <mc:AlternateContent xmlns:mc="http://schemas.openxmlformats.org/markup-compatibility/2006">
          <mc:Choice Requires="x14">
            <control shapeId="5181" r:id="rId44" name="Option Button 61">
              <controlPr defaultSize="0" autoFill="0" autoLine="0" autoPict="0">
                <anchor moveWithCells="1">
                  <from>
                    <xdr:col>3</xdr:col>
                    <xdr:colOff>184150</xdr:colOff>
                    <xdr:row>113</xdr:row>
                    <xdr:rowOff>0</xdr:rowOff>
                  </from>
                  <to>
                    <xdr:col>5</xdr:col>
                    <xdr:colOff>88900</xdr:colOff>
                    <xdr:row>114</xdr:row>
                    <xdr:rowOff>0</xdr:rowOff>
                  </to>
                </anchor>
              </controlPr>
            </control>
          </mc:Choice>
        </mc:AlternateContent>
        <mc:AlternateContent xmlns:mc="http://schemas.openxmlformats.org/markup-compatibility/2006">
          <mc:Choice Requires="x14">
            <control shapeId="5182" r:id="rId45" name="Option Button 62">
              <controlPr defaultSize="0" autoFill="0" autoLine="0" autoPict="0">
                <anchor moveWithCells="1">
                  <from>
                    <xdr:col>3</xdr:col>
                    <xdr:colOff>184150</xdr:colOff>
                    <xdr:row>127</xdr:row>
                    <xdr:rowOff>0</xdr:rowOff>
                  </from>
                  <to>
                    <xdr:col>5</xdr:col>
                    <xdr:colOff>88900</xdr:colOff>
                    <xdr:row>128</xdr:row>
                    <xdr:rowOff>0</xdr:rowOff>
                  </to>
                </anchor>
              </controlPr>
            </control>
          </mc:Choice>
        </mc:AlternateContent>
        <mc:AlternateContent xmlns:mc="http://schemas.openxmlformats.org/markup-compatibility/2006">
          <mc:Choice Requires="x14">
            <control shapeId="5183" r:id="rId46" name="Option Button 63">
              <controlPr defaultSize="0" autoFill="0" autoLine="0" autoPict="0">
                <anchor moveWithCells="1">
                  <from>
                    <xdr:col>3</xdr:col>
                    <xdr:colOff>184150</xdr:colOff>
                    <xdr:row>128</xdr:row>
                    <xdr:rowOff>0</xdr:rowOff>
                  </from>
                  <to>
                    <xdr:col>5</xdr:col>
                    <xdr:colOff>88900</xdr:colOff>
                    <xdr:row>128</xdr:row>
                    <xdr:rowOff>260350</xdr:rowOff>
                  </to>
                </anchor>
              </controlPr>
            </control>
          </mc:Choice>
        </mc:AlternateContent>
        <mc:AlternateContent xmlns:mc="http://schemas.openxmlformats.org/markup-compatibility/2006">
          <mc:Choice Requires="x14">
            <control shapeId="5184" r:id="rId47" name="Option Button 64">
              <controlPr defaultSize="0" autoFill="0" autoLine="0" autoPict="0">
                <anchor moveWithCells="1">
                  <from>
                    <xdr:col>3</xdr:col>
                    <xdr:colOff>184150</xdr:colOff>
                    <xdr:row>129</xdr:row>
                    <xdr:rowOff>0</xdr:rowOff>
                  </from>
                  <to>
                    <xdr:col>5</xdr:col>
                    <xdr:colOff>88900</xdr:colOff>
                    <xdr:row>129</xdr:row>
                    <xdr:rowOff>260350</xdr:rowOff>
                  </to>
                </anchor>
              </controlPr>
            </control>
          </mc:Choice>
        </mc:AlternateContent>
        <mc:AlternateContent xmlns:mc="http://schemas.openxmlformats.org/markup-compatibility/2006">
          <mc:Choice Requires="x14">
            <control shapeId="5185" r:id="rId48" name="Option Button 65">
              <controlPr defaultSize="0" autoFill="0" autoLine="0" autoPict="0">
                <anchor moveWithCells="1">
                  <from>
                    <xdr:col>3</xdr:col>
                    <xdr:colOff>184150</xdr:colOff>
                    <xdr:row>130</xdr:row>
                    <xdr:rowOff>0</xdr:rowOff>
                  </from>
                  <to>
                    <xdr:col>5</xdr:col>
                    <xdr:colOff>88900</xdr:colOff>
                    <xdr:row>131</xdr:row>
                    <xdr:rowOff>0</xdr:rowOff>
                  </to>
                </anchor>
              </controlPr>
            </control>
          </mc:Choice>
        </mc:AlternateContent>
        <mc:AlternateContent xmlns:mc="http://schemas.openxmlformats.org/markup-compatibility/2006">
          <mc:Choice Requires="x14">
            <control shapeId="5186" r:id="rId49" name="Option Button 66">
              <controlPr defaultSize="0" autoFill="0" autoLine="0" autoPict="0">
                <anchor moveWithCells="1">
                  <from>
                    <xdr:col>3</xdr:col>
                    <xdr:colOff>184150</xdr:colOff>
                    <xdr:row>131</xdr:row>
                    <xdr:rowOff>0</xdr:rowOff>
                  </from>
                  <to>
                    <xdr:col>5</xdr:col>
                    <xdr:colOff>88900</xdr:colOff>
                    <xdr:row>132</xdr:row>
                    <xdr:rowOff>0</xdr:rowOff>
                  </to>
                </anchor>
              </controlPr>
            </control>
          </mc:Choice>
        </mc:AlternateContent>
        <mc:AlternateContent xmlns:mc="http://schemas.openxmlformats.org/markup-compatibility/2006">
          <mc:Choice Requires="x14">
            <control shapeId="5187" r:id="rId50" name="Option Button 67">
              <controlPr defaultSize="0" autoFill="0" autoLine="0" autoPict="0">
                <anchor moveWithCells="1">
                  <from>
                    <xdr:col>3</xdr:col>
                    <xdr:colOff>184150</xdr:colOff>
                    <xdr:row>118</xdr:row>
                    <xdr:rowOff>0</xdr:rowOff>
                  </from>
                  <to>
                    <xdr:col>5</xdr:col>
                    <xdr:colOff>88900</xdr:colOff>
                    <xdr:row>119</xdr:row>
                    <xdr:rowOff>0</xdr:rowOff>
                  </to>
                </anchor>
              </controlPr>
            </control>
          </mc:Choice>
        </mc:AlternateContent>
        <mc:AlternateContent xmlns:mc="http://schemas.openxmlformats.org/markup-compatibility/2006">
          <mc:Choice Requires="x14">
            <control shapeId="5188" r:id="rId51" name="Option Button 68">
              <controlPr defaultSize="0" autoFill="0" autoLine="0" autoPict="0">
                <anchor moveWithCells="1">
                  <from>
                    <xdr:col>3</xdr:col>
                    <xdr:colOff>184150</xdr:colOff>
                    <xdr:row>119</xdr:row>
                    <xdr:rowOff>0</xdr:rowOff>
                  </from>
                  <to>
                    <xdr:col>5</xdr:col>
                    <xdr:colOff>88900</xdr:colOff>
                    <xdr:row>119</xdr:row>
                    <xdr:rowOff>260350</xdr:rowOff>
                  </to>
                </anchor>
              </controlPr>
            </control>
          </mc:Choice>
        </mc:AlternateContent>
        <mc:AlternateContent xmlns:mc="http://schemas.openxmlformats.org/markup-compatibility/2006">
          <mc:Choice Requires="x14">
            <control shapeId="5189" r:id="rId52" name="Option Button 69">
              <controlPr defaultSize="0" autoFill="0" autoLine="0" autoPict="0">
                <anchor moveWithCells="1">
                  <from>
                    <xdr:col>3</xdr:col>
                    <xdr:colOff>184150</xdr:colOff>
                    <xdr:row>120</xdr:row>
                    <xdr:rowOff>0</xdr:rowOff>
                  </from>
                  <to>
                    <xdr:col>5</xdr:col>
                    <xdr:colOff>88900</xdr:colOff>
                    <xdr:row>120</xdr:row>
                    <xdr:rowOff>260350</xdr:rowOff>
                  </to>
                </anchor>
              </controlPr>
            </control>
          </mc:Choice>
        </mc:AlternateContent>
        <mc:AlternateContent xmlns:mc="http://schemas.openxmlformats.org/markup-compatibility/2006">
          <mc:Choice Requires="x14">
            <control shapeId="5190" r:id="rId53" name="Option Button 70">
              <controlPr defaultSize="0" autoFill="0" autoLine="0" autoPict="0">
                <anchor moveWithCells="1">
                  <from>
                    <xdr:col>3</xdr:col>
                    <xdr:colOff>184150</xdr:colOff>
                    <xdr:row>121</xdr:row>
                    <xdr:rowOff>0</xdr:rowOff>
                  </from>
                  <to>
                    <xdr:col>5</xdr:col>
                    <xdr:colOff>88900</xdr:colOff>
                    <xdr:row>122</xdr:row>
                    <xdr:rowOff>0</xdr:rowOff>
                  </to>
                </anchor>
              </controlPr>
            </control>
          </mc:Choice>
        </mc:AlternateContent>
        <mc:AlternateContent xmlns:mc="http://schemas.openxmlformats.org/markup-compatibility/2006">
          <mc:Choice Requires="x14">
            <control shapeId="5191" r:id="rId54" name="Option Button 71">
              <controlPr defaultSize="0" autoFill="0" autoLine="0" autoPict="0">
                <anchor moveWithCells="1">
                  <from>
                    <xdr:col>3</xdr:col>
                    <xdr:colOff>184150</xdr:colOff>
                    <xdr:row>122</xdr:row>
                    <xdr:rowOff>0</xdr:rowOff>
                  </from>
                  <to>
                    <xdr:col>5</xdr:col>
                    <xdr:colOff>88900</xdr:colOff>
                    <xdr:row>123</xdr:row>
                    <xdr:rowOff>0</xdr:rowOff>
                  </to>
                </anchor>
              </controlPr>
            </control>
          </mc:Choice>
        </mc:AlternateContent>
        <mc:AlternateContent xmlns:mc="http://schemas.openxmlformats.org/markup-compatibility/2006">
          <mc:Choice Requires="x14">
            <control shapeId="5192" r:id="rId55" name="Option Button 72">
              <controlPr defaultSize="0" autoFill="0" autoLine="0" autoPict="0">
                <anchor moveWithCells="1">
                  <from>
                    <xdr:col>3</xdr:col>
                    <xdr:colOff>184150</xdr:colOff>
                    <xdr:row>139</xdr:row>
                    <xdr:rowOff>0</xdr:rowOff>
                  </from>
                  <to>
                    <xdr:col>5</xdr:col>
                    <xdr:colOff>88900</xdr:colOff>
                    <xdr:row>140</xdr:row>
                    <xdr:rowOff>0</xdr:rowOff>
                  </to>
                </anchor>
              </controlPr>
            </control>
          </mc:Choice>
        </mc:AlternateContent>
        <mc:AlternateContent xmlns:mc="http://schemas.openxmlformats.org/markup-compatibility/2006">
          <mc:Choice Requires="x14">
            <control shapeId="5193" r:id="rId56" name="Option Button 73">
              <controlPr defaultSize="0" autoFill="0" autoLine="0" autoPict="0">
                <anchor moveWithCells="1">
                  <from>
                    <xdr:col>3</xdr:col>
                    <xdr:colOff>184150</xdr:colOff>
                    <xdr:row>140</xdr:row>
                    <xdr:rowOff>0</xdr:rowOff>
                  </from>
                  <to>
                    <xdr:col>5</xdr:col>
                    <xdr:colOff>88900</xdr:colOff>
                    <xdr:row>140</xdr:row>
                    <xdr:rowOff>260350</xdr:rowOff>
                  </to>
                </anchor>
              </controlPr>
            </control>
          </mc:Choice>
        </mc:AlternateContent>
        <mc:AlternateContent xmlns:mc="http://schemas.openxmlformats.org/markup-compatibility/2006">
          <mc:Choice Requires="x14">
            <control shapeId="5194" r:id="rId57" name="Option Button 74">
              <controlPr defaultSize="0" autoFill="0" autoLine="0" autoPict="0">
                <anchor moveWithCells="1">
                  <from>
                    <xdr:col>3</xdr:col>
                    <xdr:colOff>184150</xdr:colOff>
                    <xdr:row>141</xdr:row>
                    <xdr:rowOff>0</xdr:rowOff>
                  </from>
                  <to>
                    <xdr:col>5</xdr:col>
                    <xdr:colOff>88900</xdr:colOff>
                    <xdr:row>141</xdr:row>
                    <xdr:rowOff>260350</xdr:rowOff>
                  </to>
                </anchor>
              </controlPr>
            </control>
          </mc:Choice>
        </mc:AlternateContent>
        <mc:AlternateContent xmlns:mc="http://schemas.openxmlformats.org/markup-compatibility/2006">
          <mc:Choice Requires="x14">
            <control shapeId="5195" r:id="rId58" name="Option Button 75">
              <controlPr defaultSize="0" autoFill="0" autoLine="0" autoPict="0">
                <anchor moveWithCells="1">
                  <from>
                    <xdr:col>3</xdr:col>
                    <xdr:colOff>184150</xdr:colOff>
                    <xdr:row>147</xdr:row>
                    <xdr:rowOff>0</xdr:rowOff>
                  </from>
                  <to>
                    <xdr:col>5</xdr:col>
                    <xdr:colOff>88900</xdr:colOff>
                    <xdr:row>148</xdr:row>
                    <xdr:rowOff>0</xdr:rowOff>
                  </to>
                </anchor>
              </controlPr>
            </control>
          </mc:Choice>
        </mc:AlternateContent>
        <mc:AlternateContent xmlns:mc="http://schemas.openxmlformats.org/markup-compatibility/2006">
          <mc:Choice Requires="x14">
            <control shapeId="5196" r:id="rId59" name="Option Button 76">
              <controlPr defaultSize="0" autoFill="0" autoLine="0" autoPict="0">
                <anchor moveWithCells="1">
                  <from>
                    <xdr:col>3</xdr:col>
                    <xdr:colOff>184150</xdr:colOff>
                    <xdr:row>148</xdr:row>
                    <xdr:rowOff>0</xdr:rowOff>
                  </from>
                  <to>
                    <xdr:col>5</xdr:col>
                    <xdr:colOff>88900</xdr:colOff>
                    <xdr:row>148</xdr:row>
                    <xdr:rowOff>260350</xdr:rowOff>
                  </to>
                </anchor>
              </controlPr>
            </control>
          </mc:Choice>
        </mc:AlternateContent>
        <mc:AlternateContent xmlns:mc="http://schemas.openxmlformats.org/markup-compatibility/2006">
          <mc:Choice Requires="x14">
            <control shapeId="5197" r:id="rId60" name="Option Button 77">
              <controlPr defaultSize="0" autoFill="0" autoLine="0" autoPict="0">
                <anchor moveWithCells="1">
                  <from>
                    <xdr:col>3</xdr:col>
                    <xdr:colOff>184150</xdr:colOff>
                    <xdr:row>149</xdr:row>
                    <xdr:rowOff>0</xdr:rowOff>
                  </from>
                  <to>
                    <xdr:col>5</xdr:col>
                    <xdr:colOff>88900</xdr:colOff>
                    <xdr:row>149</xdr:row>
                    <xdr:rowOff>260350</xdr:rowOff>
                  </to>
                </anchor>
              </controlPr>
            </control>
          </mc:Choice>
        </mc:AlternateContent>
        <mc:AlternateContent xmlns:mc="http://schemas.openxmlformats.org/markup-compatibility/2006">
          <mc:Choice Requires="x14">
            <control shapeId="5225" r:id="rId61" name="Group Box 105">
              <controlPr defaultSize="0" autoFill="0" autoPict="0">
                <anchor moveWithCells="1">
                  <from>
                    <xdr:col>2</xdr:col>
                    <xdr:colOff>184150</xdr:colOff>
                    <xdr:row>92</xdr:row>
                    <xdr:rowOff>419100</xdr:rowOff>
                  </from>
                  <to>
                    <xdr:col>6</xdr:col>
                    <xdr:colOff>127000</xdr:colOff>
                    <xdr:row>98</xdr:row>
                    <xdr:rowOff>0</xdr:rowOff>
                  </to>
                </anchor>
              </controlPr>
            </control>
          </mc:Choice>
        </mc:AlternateContent>
        <mc:AlternateContent xmlns:mc="http://schemas.openxmlformats.org/markup-compatibility/2006">
          <mc:Choice Requires="x14">
            <control shapeId="5226" r:id="rId62" name="Group Box 106">
              <controlPr defaultSize="0" autoFill="0" autoPict="0">
                <anchor moveWithCells="1">
                  <from>
                    <xdr:col>2</xdr:col>
                    <xdr:colOff>146050</xdr:colOff>
                    <xdr:row>99</xdr:row>
                    <xdr:rowOff>469900</xdr:rowOff>
                  </from>
                  <to>
                    <xdr:col>7</xdr:col>
                    <xdr:colOff>114300</xdr:colOff>
                    <xdr:row>105</xdr:row>
                    <xdr:rowOff>12700</xdr:rowOff>
                  </to>
                </anchor>
              </controlPr>
            </control>
          </mc:Choice>
        </mc:AlternateContent>
        <mc:AlternateContent xmlns:mc="http://schemas.openxmlformats.org/markup-compatibility/2006">
          <mc:Choice Requires="x14">
            <control shapeId="5227" r:id="rId63" name="Group Box 107">
              <controlPr defaultSize="0" autoFill="0" autoPict="0">
                <anchor moveWithCells="1">
                  <from>
                    <xdr:col>2</xdr:col>
                    <xdr:colOff>146050</xdr:colOff>
                    <xdr:row>107</xdr:row>
                    <xdr:rowOff>469900</xdr:rowOff>
                  </from>
                  <to>
                    <xdr:col>6</xdr:col>
                    <xdr:colOff>165100</xdr:colOff>
                    <xdr:row>114</xdr:row>
                    <xdr:rowOff>114300</xdr:rowOff>
                  </to>
                </anchor>
              </controlPr>
            </control>
          </mc:Choice>
        </mc:AlternateContent>
        <mc:AlternateContent xmlns:mc="http://schemas.openxmlformats.org/markup-compatibility/2006">
          <mc:Choice Requires="x14">
            <control shapeId="5228" r:id="rId64" name="Group Box 108">
              <controlPr defaultSize="0" autoFill="0" autoPict="0">
                <anchor moveWithCells="1">
                  <from>
                    <xdr:col>2</xdr:col>
                    <xdr:colOff>152400</xdr:colOff>
                    <xdr:row>125</xdr:row>
                    <xdr:rowOff>508000</xdr:rowOff>
                  </from>
                  <to>
                    <xdr:col>6</xdr:col>
                    <xdr:colOff>127000</xdr:colOff>
                    <xdr:row>132</xdr:row>
                    <xdr:rowOff>127000</xdr:rowOff>
                  </to>
                </anchor>
              </controlPr>
            </control>
          </mc:Choice>
        </mc:AlternateContent>
        <mc:AlternateContent xmlns:mc="http://schemas.openxmlformats.org/markup-compatibility/2006">
          <mc:Choice Requires="x14">
            <control shapeId="5229" r:id="rId65" name="Group Box 109">
              <controlPr defaultSize="0" autoFill="0" autoPict="0">
                <anchor moveWithCells="1">
                  <from>
                    <xdr:col>2</xdr:col>
                    <xdr:colOff>152400</xdr:colOff>
                    <xdr:row>133</xdr:row>
                    <xdr:rowOff>0</xdr:rowOff>
                  </from>
                  <to>
                    <xdr:col>7</xdr:col>
                    <xdr:colOff>127000</xdr:colOff>
                    <xdr:row>137</xdr:row>
                    <xdr:rowOff>381000</xdr:rowOff>
                  </to>
                </anchor>
              </controlPr>
            </control>
          </mc:Choice>
        </mc:AlternateContent>
        <mc:AlternateContent xmlns:mc="http://schemas.openxmlformats.org/markup-compatibility/2006">
          <mc:Choice Requires="x14">
            <control shapeId="5230" r:id="rId66" name="Group Box 110">
              <controlPr defaultSize="0" autoFill="0" autoPict="0">
                <anchor moveWithCells="1">
                  <from>
                    <xdr:col>3</xdr:col>
                    <xdr:colOff>12700</xdr:colOff>
                    <xdr:row>138</xdr:row>
                    <xdr:rowOff>19050</xdr:rowOff>
                  </from>
                  <to>
                    <xdr:col>7</xdr:col>
                    <xdr:colOff>165100</xdr:colOff>
                    <xdr:row>143</xdr:row>
                    <xdr:rowOff>0</xdr:rowOff>
                  </to>
                </anchor>
              </controlPr>
            </control>
          </mc:Choice>
        </mc:AlternateContent>
        <mc:AlternateContent xmlns:mc="http://schemas.openxmlformats.org/markup-compatibility/2006">
          <mc:Choice Requires="x14">
            <control shapeId="5231" r:id="rId67" name="Group Box 111">
              <controlPr defaultSize="0" autoFill="0" autoPict="0">
                <anchor moveWithCells="1">
                  <from>
                    <xdr:col>3</xdr:col>
                    <xdr:colOff>50800</xdr:colOff>
                    <xdr:row>146</xdr:row>
                    <xdr:rowOff>0</xdr:rowOff>
                  </from>
                  <to>
                    <xdr:col>6</xdr:col>
                    <xdr:colOff>0</xdr:colOff>
                    <xdr:row>151</xdr:row>
                    <xdr:rowOff>38100</xdr:rowOff>
                  </to>
                </anchor>
              </controlPr>
            </control>
          </mc:Choice>
        </mc:AlternateContent>
        <mc:AlternateContent xmlns:mc="http://schemas.openxmlformats.org/markup-compatibility/2006">
          <mc:Choice Requires="x14">
            <control shapeId="5235" r:id="rId68" name="Check Box 115">
              <controlPr defaultSize="0" autoFill="0" autoLine="0" autoPict="0">
                <anchor moveWithCells="1">
                  <from>
                    <xdr:col>4</xdr:col>
                    <xdr:colOff>0</xdr:colOff>
                    <xdr:row>14</xdr:row>
                    <xdr:rowOff>12700</xdr:rowOff>
                  </from>
                  <to>
                    <xdr:col>5</xdr:col>
                    <xdr:colOff>0</xdr:colOff>
                    <xdr:row>14</xdr:row>
                    <xdr:rowOff>266700</xdr:rowOff>
                  </to>
                </anchor>
              </controlPr>
            </control>
          </mc:Choice>
        </mc:AlternateContent>
        <mc:AlternateContent xmlns:mc="http://schemas.openxmlformats.org/markup-compatibility/2006">
          <mc:Choice Requires="x14">
            <control shapeId="5236" r:id="rId69" name="Check Box 116">
              <controlPr defaultSize="0" autoFill="0" autoLine="0" autoPict="0">
                <anchor moveWithCells="1">
                  <from>
                    <xdr:col>4</xdr:col>
                    <xdr:colOff>0</xdr:colOff>
                    <xdr:row>15</xdr:row>
                    <xdr:rowOff>12700</xdr:rowOff>
                  </from>
                  <to>
                    <xdr:col>5</xdr:col>
                    <xdr:colOff>0</xdr:colOff>
                    <xdr:row>15</xdr:row>
                    <xdr:rowOff>266700</xdr:rowOff>
                  </to>
                </anchor>
              </controlPr>
            </control>
          </mc:Choice>
        </mc:AlternateContent>
        <mc:AlternateContent xmlns:mc="http://schemas.openxmlformats.org/markup-compatibility/2006">
          <mc:Choice Requires="x14">
            <control shapeId="5237" r:id="rId70" name="Check Box 117">
              <controlPr defaultSize="0" autoFill="0" autoLine="0" autoPict="0">
                <anchor moveWithCells="1">
                  <from>
                    <xdr:col>4</xdr:col>
                    <xdr:colOff>0</xdr:colOff>
                    <xdr:row>28</xdr:row>
                    <xdr:rowOff>12700</xdr:rowOff>
                  </from>
                  <to>
                    <xdr:col>5</xdr:col>
                    <xdr:colOff>0</xdr:colOff>
                    <xdr:row>29</xdr:row>
                    <xdr:rowOff>31750</xdr:rowOff>
                  </to>
                </anchor>
              </controlPr>
            </control>
          </mc:Choice>
        </mc:AlternateContent>
        <mc:AlternateContent xmlns:mc="http://schemas.openxmlformats.org/markup-compatibility/2006">
          <mc:Choice Requires="x14">
            <control shapeId="5147" r:id="rId71" name="Check Box 27">
              <controlPr defaultSize="0" autoFill="0" autoLine="0" autoPict="0">
                <anchor moveWithCells="1">
                  <from>
                    <xdr:col>4</xdr:col>
                    <xdr:colOff>0</xdr:colOff>
                    <xdr:row>43</xdr:row>
                    <xdr:rowOff>12700</xdr:rowOff>
                  </from>
                  <to>
                    <xdr:col>5</xdr:col>
                    <xdr:colOff>0</xdr:colOff>
                    <xdr:row>43</xdr:row>
                    <xdr:rowOff>260350</xdr:rowOff>
                  </to>
                </anchor>
              </controlPr>
            </control>
          </mc:Choice>
        </mc:AlternateContent>
        <mc:AlternateContent xmlns:mc="http://schemas.openxmlformats.org/markup-compatibility/2006">
          <mc:Choice Requires="x14">
            <control shapeId="5238" r:id="rId72" name="Check Box 118">
              <controlPr defaultSize="0" autoFill="0" autoLine="0" autoPict="0">
                <anchor moveWithCells="1">
                  <from>
                    <xdr:col>4</xdr:col>
                    <xdr:colOff>0</xdr:colOff>
                    <xdr:row>42</xdr:row>
                    <xdr:rowOff>12700</xdr:rowOff>
                  </from>
                  <to>
                    <xdr:col>5</xdr:col>
                    <xdr:colOff>0</xdr:colOff>
                    <xdr:row>42</xdr:row>
                    <xdr:rowOff>260350</xdr:rowOff>
                  </to>
                </anchor>
              </controlPr>
            </control>
          </mc:Choice>
        </mc:AlternateContent>
        <mc:AlternateContent xmlns:mc="http://schemas.openxmlformats.org/markup-compatibility/2006">
          <mc:Choice Requires="x14">
            <control shapeId="5324" r:id="rId73" name="Option Button 204">
              <controlPr defaultSize="0" autoFill="0" autoLine="0" autoPict="0">
                <anchor moveWithCells="1">
                  <from>
                    <xdr:col>3</xdr:col>
                    <xdr:colOff>171450</xdr:colOff>
                    <xdr:row>162</xdr:row>
                    <xdr:rowOff>38100</xdr:rowOff>
                  </from>
                  <to>
                    <xdr:col>4</xdr:col>
                    <xdr:colOff>165100</xdr:colOff>
                    <xdr:row>163</xdr:row>
                    <xdr:rowOff>0</xdr:rowOff>
                  </to>
                </anchor>
              </controlPr>
            </control>
          </mc:Choice>
        </mc:AlternateContent>
        <mc:AlternateContent xmlns:mc="http://schemas.openxmlformats.org/markup-compatibility/2006">
          <mc:Choice Requires="x14">
            <control shapeId="5325" r:id="rId74" name="Option Button 205">
              <controlPr defaultSize="0" autoFill="0" autoLine="0" autoPict="0">
                <anchor moveWithCells="1">
                  <from>
                    <xdr:col>3</xdr:col>
                    <xdr:colOff>171450</xdr:colOff>
                    <xdr:row>163</xdr:row>
                    <xdr:rowOff>31750</xdr:rowOff>
                  </from>
                  <to>
                    <xdr:col>4</xdr:col>
                    <xdr:colOff>165100</xdr:colOff>
                    <xdr:row>163</xdr:row>
                    <xdr:rowOff>260350</xdr:rowOff>
                  </to>
                </anchor>
              </controlPr>
            </control>
          </mc:Choice>
        </mc:AlternateContent>
        <mc:AlternateContent xmlns:mc="http://schemas.openxmlformats.org/markup-compatibility/2006">
          <mc:Choice Requires="x14">
            <control shapeId="5326" r:id="rId75" name="Option Button 206">
              <controlPr defaultSize="0" autoFill="0" autoLine="0" autoPict="0">
                <anchor moveWithCells="1">
                  <from>
                    <xdr:col>3</xdr:col>
                    <xdr:colOff>171450</xdr:colOff>
                    <xdr:row>164</xdr:row>
                    <xdr:rowOff>31750</xdr:rowOff>
                  </from>
                  <to>
                    <xdr:col>4</xdr:col>
                    <xdr:colOff>165100</xdr:colOff>
                    <xdr:row>164</xdr:row>
                    <xdr:rowOff>260350</xdr:rowOff>
                  </to>
                </anchor>
              </controlPr>
            </control>
          </mc:Choice>
        </mc:AlternateContent>
        <mc:AlternateContent xmlns:mc="http://schemas.openxmlformats.org/markup-compatibility/2006">
          <mc:Choice Requires="x14">
            <control shapeId="5327" r:id="rId76" name="Option Button 207">
              <controlPr defaultSize="0" autoFill="0" autoLine="0" autoPict="0">
                <anchor moveWithCells="1">
                  <from>
                    <xdr:col>3</xdr:col>
                    <xdr:colOff>171450</xdr:colOff>
                    <xdr:row>165</xdr:row>
                    <xdr:rowOff>31750</xdr:rowOff>
                  </from>
                  <to>
                    <xdr:col>4</xdr:col>
                    <xdr:colOff>165100</xdr:colOff>
                    <xdr:row>166</xdr:row>
                    <xdr:rowOff>0</xdr:rowOff>
                  </to>
                </anchor>
              </controlPr>
            </control>
          </mc:Choice>
        </mc:AlternateContent>
        <mc:AlternateContent xmlns:mc="http://schemas.openxmlformats.org/markup-compatibility/2006">
          <mc:Choice Requires="x14">
            <control shapeId="5328" r:id="rId77" name="Option Button 208">
              <controlPr defaultSize="0" autoFill="0" autoLine="0" autoPict="0">
                <anchor moveWithCells="1">
                  <from>
                    <xdr:col>3</xdr:col>
                    <xdr:colOff>171450</xdr:colOff>
                    <xdr:row>166</xdr:row>
                    <xdr:rowOff>31750</xdr:rowOff>
                  </from>
                  <to>
                    <xdr:col>4</xdr:col>
                    <xdr:colOff>165100</xdr:colOff>
                    <xdr:row>167</xdr:row>
                    <xdr:rowOff>0</xdr:rowOff>
                  </to>
                </anchor>
              </controlPr>
            </control>
          </mc:Choice>
        </mc:AlternateContent>
        <mc:AlternateContent xmlns:mc="http://schemas.openxmlformats.org/markup-compatibility/2006">
          <mc:Choice Requires="x14">
            <control shapeId="5329" r:id="rId78" name="Option Button 209">
              <controlPr defaultSize="0" autoFill="0" autoLine="0" autoPict="0">
                <anchor moveWithCells="1">
                  <from>
                    <xdr:col>3</xdr:col>
                    <xdr:colOff>171450</xdr:colOff>
                    <xdr:row>167</xdr:row>
                    <xdr:rowOff>31750</xdr:rowOff>
                  </from>
                  <to>
                    <xdr:col>4</xdr:col>
                    <xdr:colOff>165100</xdr:colOff>
                    <xdr:row>167</xdr:row>
                    <xdr:rowOff>260350</xdr:rowOff>
                  </to>
                </anchor>
              </controlPr>
            </control>
          </mc:Choice>
        </mc:AlternateContent>
        <mc:AlternateContent xmlns:mc="http://schemas.openxmlformats.org/markup-compatibility/2006">
          <mc:Choice Requires="x14">
            <control shapeId="5330" r:id="rId79" name="Option Button 210">
              <controlPr defaultSize="0" autoFill="0" autoLine="0" autoPict="0">
                <anchor moveWithCells="1">
                  <from>
                    <xdr:col>3</xdr:col>
                    <xdr:colOff>171450</xdr:colOff>
                    <xdr:row>168</xdr:row>
                    <xdr:rowOff>31750</xdr:rowOff>
                  </from>
                  <to>
                    <xdr:col>4</xdr:col>
                    <xdr:colOff>165100</xdr:colOff>
                    <xdr:row>168</xdr:row>
                    <xdr:rowOff>260350</xdr:rowOff>
                  </to>
                </anchor>
              </controlPr>
            </control>
          </mc:Choice>
        </mc:AlternateContent>
        <mc:AlternateContent xmlns:mc="http://schemas.openxmlformats.org/markup-compatibility/2006">
          <mc:Choice Requires="x14">
            <control shapeId="5331" r:id="rId80" name="Option Button 211">
              <controlPr defaultSize="0" autoFill="0" autoLine="0" autoPict="0">
                <anchor moveWithCells="1">
                  <from>
                    <xdr:col>3</xdr:col>
                    <xdr:colOff>171450</xdr:colOff>
                    <xdr:row>169</xdr:row>
                    <xdr:rowOff>38100</xdr:rowOff>
                  </from>
                  <to>
                    <xdr:col>4</xdr:col>
                    <xdr:colOff>165100</xdr:colOff>
                    <xdr:row>169</xdr:row>
                    <xdr:rowOff>260350</xdr:rowOff>
                  </to>
                </anchor>
              </controlPr>
            </control>
          </mc:Choice>
        </mc:AlternateContent>
        <mc:AlternateContent xmlns:mc="http://schemas.openxmlformats.org/markup-compatibility/2006">
          <mc:Choice Requires="x14">
            <control shapeId="5332" r:id="rId81" name="Option Button 212">
              <controlPr defaultSize="0" autoFill="0" autoLine="0" autoPict="0">
                <anchor moveWithCells="1">
                  <from>
                    <xdr:col>3</xdr:col>
                    <xdr:colOff>171450</xdr:colOff>
                    <xdr:row>170</xdr:row>
                    <xdr:rowOff>38100</xdr:rowOff>
                  </from>
                  <to>
                    <xdr:col>4</xdr:col>
                    <xdr:colOff>165100</xdr:colOff>
                    <xdr:row>170</xdr:row>
                    <xdr:rowOff>260350</xdr:rowOff>
                  </to>
                </anchor>
              </controlPr>
            </control>
          </mc:Choice>
        </mc:AlternateContent>
        <mc:AlternateContent xmlns:mc="http://schemas.openxmlformats.org/markup-compatibility/2006">
          <mc:Choice Requires="x14">
            <control shapeId="5333" r:id="rId82" name="Option Button 213">
              <controlPr defaultSize="0" autoFill="0" autoLine="0" autoPict="0">
                <anchor moveWithCells="1">
                  <from>
                    <xdr:col>3</xdr:col>
                    <xdr:colOff>171450</xdr:colOff>
                    <xdr:row>171</xdr:row>
                    <xdr:rowOff>38100</xdr:rowOff>
                  </from>
                  <to>
                    <xdr:col>4</xdr:col>
                    <xdr:colOff>165100</xdr:colOff>
                    <xdr:row>171</xdr:row>
                    <xdr:rowOff>260350</xdr:rowOff>
                  </to>
                </anchor>
              </controlPr>
            </control>
          </mc:Choice>
        </mc:AlternateContent>
        <mc:AlternateContent xmlns:mc="http://schemas.openxmlformats.org/markup-compatibility/2006">
          <mc:Choice Requires="x14">
            <control shapeId="5323" r:id="rId83" name="Option Button 203">
              <controlPr defaultSize="0" autoFill="0" autoLine="0" autoPict="0">
                <anchor moveWithCells="1">
                  <from>
                    <xdr:col>3</xdr:col>
                    <xdr:colOff>171450</xdr:colOff>
                    <xdr:row>172</xdr:row>
                    <xdr:rowOff>38100</xdr:rowOff>
                  </from>
                  <to>
                    <xdr:col>4</xdr:col>
                    <xdr:colOff>165100</xdr:colOff>
                    <xdr:row>172</xdr:row>
                    <xdr:rowOff>260350</xdr:rowOff>
                  </to>
                </anchor>
              </controlPr>
            </control>
          </mc:Choice>
        </mc:AlternateContent>
        <mc:AlternateContent xmlns:mc="http://schemas.openxmlformats.org/markup-compatibility/2006">
          <mc:Choice Requires="x14">
            <control shapeId="5334" r:id="rId84" name="Option Button 214">
              <controlPr defaultSize="0" autoFill="0" autoLine="0" autoPict="0">
                <anchor moveWithCells="1">
                  <from>
                    <xdr:col>3</xdr:col>
                    <xdr:colOff>171450</xdr:colOff>
                    <xdr:row>181</xdr:row>
                    <xdr:rowOff>38100</xdr:rowOff>
                  </from>
                  <to>
                    <xdr:col>4</xdr:col>
                    <xdr:colOff>165100</xdr:colOff>
                    <xdr:row>182</xdr:row>
                    <xdr:rowOff>0</xdr:rowOff>
                  </to>
                </anchor>
              </controlPr>
            </control>
          </mc:Choice>
        </mc:AlternateContent>
        <mc:AlternateContent xmlns:mc="http://schemas.openxmlformats.org/markup-compatibility/2006">
          <mc:Choice Requires="x14">
            <control shapeId="5335" r:id="rId85" name="Option Button 215">
              <controlPr defaultSize="0" autoFill="0" autoLine="0" autoPict="0">
                <anchor moveWithCells="1">
                  <from>
                    <xdr:col>3</xdr:col>
                    <xdr:colOff>171450</xdr:colOff>
                    <xdr:row>182</xdr:row>
                    <xdr:rowOff>38100</xdr:rowOff>
                  </from>
                  <to>
                    <xdr:col>4</xdr:col>
                    <xdr:colOff>165100</xdr:colOff>
                    <xdr:row>182</xdr:row>
                    <xdr:rowOff>260350</xdr:rowOff>
                  </to>
                </anchor>
              </controlPr>
            </control>
          </mc:Choice>
        </mc:AlternateContent>
        <mc:AlternateContent xmlns:mc="http://schemas.openxmlformats.org/markup-compatibility/2006">
          <mc:Choice Requires="x14">
            <control shapeId="5336" r:id="rId86" name="Option Button 216">
              <controlPr defaultSize="0" autoFill="0" autoLine="0" autoPict="0">
                <anchor moveWithCells="1">
                  <from>
                    <xdr:col>3</xdr:col>
                    <xdr:colOff>171450</xdr:colOff>
                    <xdr:row>183</xdr:row>
                    <xdr:rowOff>38100</xdr:rowOff>
                  </from>
                  <to>
                    <xdr:col>4</xdr:col>
                    <xdr:colOff>165100</xdr:colOff>
                    <xdr:row>183</xdr:row>
                    <xdr:rowOff>260350</xdr:rowOff>
                  </to>
                </anchor>
              </controlPr>
            </control>
          </mc:Choice>
        </mc:AlternateContent>
        <mc:AlternateContent xmlns:mc="http://schemas.openxmlformats.org/markup-compatibility/2006">
          <mc:Choice Requires="x14">
            <control shapeId="5337" r:id="rId87" name="Option Button 217">
              <controlPr defaultSize="0" autoFill="0" autoLine="0" autoPict="0">
                <anchor moveWithCells="1">
                  <from>
                    <xdr:col>3</xdr:col>
                    <xdr:colOff>171450</xdr:colOff>
                    <xdr:row>184</xdr:row>
                    <xdr:rowOff>38100</xdr:rowOff>
                  </from>
                  <to>
                    <xdr:col>4</xdr:col>
                    <xdr:colOff>165100</xdr:colOff>
                    <xdr:row>185</xdr:row>
                    <xdr:rowOff>0</xdr:rowOff>
                  </to>
                </anchor>
              </controlPr>
            </control>
          </mc:Choice>
        </mc:AlternateContent>
        <mc:AlternateContent xmlns:mc="http://schemas.openxmlformats.org/markup-compatibility/2006">
          <mc:Choice Requires="x14">
            <control shapeId="5338" r:id="rId88" name="Option Button 218">
              <controlPr defaultSize="0" autoFill="0" autoLine="0" autoPict="0">
                <anchor moveWithCells="1">
                  <from>
                    <xdr:col>3</xdr:col>
                    <xdr:colOff>171450</xdr:colOff>
                    <xdr:row>185</xdr:row>
                    <xdr:rowOff>38100</xdr:rowOff>
                  </from>
                  <to>
                    <xdr:col>4</xdr:col>
                    <xdr:colOff>165100</xdr:colOff>
                    <xdr:row>186</xdr:row>
                    <xdr:rowOff>0</xdr:rowOff>
                  </to>
                </anchor>
              </controlPr>
            </control>
          </mc:Choice>
        </mc:AlternateContent>
        <mc:AlternateContent xmlns:mc="http://schemas.openxmlformats.org/markup-compatibility/2006">
          <mc:Choice Requires="x14">
            <control shapeId="5339" r:id="rId89" name="Option Button 219">
              <controlPr defaultSize="0" autoFill="0" autoLine="0" autoPict="0">
                <anchor moveWithCells="1">
                  <from>
                    <xdr:col>3</xdr:col>
                    <xdr:colOff>171450</xdr:colOff>
                    <xdr:row>186</xdr:row>
                    <xdr:rowOff>38100</xdr:rowOff>
                  </from>
                  <to>
                    <xdr:col>4</xdr:col>
                    <xdr:colOff>165100</xdr:colOff>
                    <xdr:row>186</xdr:row>
                    <xdr:rowOff>260350</xdr:rowOff>
                  </to>
                </anchor>
              </controlPr>
            </control>
          </mc:Choice>
        </mc:AlternateContent>
        <mc:AlternateContent xmlns:mc="http://schemas.openxmlformats.org/markup-compatibility/2006">
          <mc:Choice Requires="x14">
            <control shapeId="5340" r:id="rId90" name="Option Button 220">
              <controlPr defaultSize="0" autoFill="0" autoLine="0" autoPict="0">
                <anchor moveWithCells="1">
                  <from>
                    <xdr:col>3</xdr:col>
                    <xdr:colOff>171450</xdr:colOff>
                    <xdr:row>187</xdr:row>
                    <xdr:rowOff>38100</xdr:rowOff>
                  </from>
                  <to>
                    <xdr:col>4</xdr:col>
                    <xdr:colOff>165100</xdr:colOff>
                    <xdr:row>187</xdr:row>
                    <xdr:rowOff>260350</xdr:rowOff>
                  </to>
                </anchor>
              </controlPr>
            </control>
          </mc:Choice>
        </mc:AlternateContent>
        <mc:AlternateContent xmlns:mc="http://schemas.openxmlformats.org/markup-compatibility/2006">
          <mc:Choice Requires="x14">
            <control shapeId="5341" r:id="rId91" name="Option Button 221">
              <controlPr defaultSize="0" autoFill="0" autoLine="0" autoPict="0">
                <anchor moveWithCells="1">
                  <from>
                    <xdr:col>3</xdr:col>
                    <xdr:colOff>171450</xdr:colOff>
                    <xdr:row>188</xdr:row>
                    <xdr:rowOff>38100</xdr:rowOff>
                  </from>
                  <to>
                    <xdr:col>4</xdr:col>
                    <xdr:colOff>165100</xdr:colOff>
                    <xdr:row>188</xdr:row>
                    <xdr:rowOff>260350</xdr:rowOff>
                  </to>
                </anchor>
              </controlPr>
            </control>
          </mc:Choice>
        </mc:AlternateContent>
        <mc:AlternateContent xmlns:mc="http://schemas.openxmlformats.org/markup-compatibility/2006">
          <mc:Choice Requires="x14">
            <control shapeId="5342" r:id="rId92" name="Option Button 222">
              <controlPr defaultSize="0" autoFill="0" autoLine="0" autoPict="0">
                <anchor moveWithCells="1">
                  <from>
                    <xdr:col>3</xdr:col>
                    <xdr:colOff>171450</xdr:colOff>
                    <xdr:row>189</xdr:row>
                    <xdr:rowOff>38100</xdr:rowOff>
                  </from>
                  <to>
                    <xdr:col>4</xdr:col>
                    <xdr:colOff>165100</xdr:colOff>
                    <xdr:row>189</xdr:row>
                    <xdr:rowOff>260350</xdr:rowOff>
                  </to>
                </anchor>
              </controlPr>
            </control>
          </mc:Choice>
        </mc:AlternateContent>
        <mc:AlternateContent xmlns:mc="http://schemas.openxmlformats.org/markup-compatibility/2006">
          <mc:Choice Requires="x14">
            <control shapeId="5343" r:id="rId93" name="Option Button 223">
              <controlPr defaultSize="0" autoFill="0" autoLine="0" autoPict="0">
                <anchor moveWithCells="1">
                  <from>
                    <xdr:col>3</xdr:col>
                    <xdr:colOff>171450</xdr:colOff>
                    <xdr:row>190</xdr:row>
                    <xdr:rowOff>38100</xdr:rowOff>
                  </from>
                  <to>
                    <xdr:col>4</xdr:col>
                    <xdr:colOff>165100</xdr:colOff>
                    <xdr:row>190</xdr:row>
                    <xdr:rowOff>260350</xdr:rowOff>
                  </to>
                </anchor>
              </controlPr>
            </control>
          </mc:Choice>
        </mc:AlternateContent>
        <mc:AlternateContent xmlns:mc="http://schemas.openxmlformats.org/markup-compatibility/2006">
          <mc:Choice Requires="x14">
            <control shapeId="5344" r:id="rId94" name="Option Button 224">
              <controlPr defaultSize="0" autoFill="0" autoLine="0" autoPict="0">
                <anchor moveWithCells="1">
                  <from>
                    <xdr:col>3</xdr:col>
                    <xdr:colOff>171450</xdr:colOff>
                    <xdr:row>191</xdr:row>
                    <xdr:rowOff>38100</xdr:rowOff>
                  </from>
                  <to>
                    <xdr:col>4</xdr:col>
                    <xdr:colOff>165100</xdr:colOff>
                    <xdr:row>191</xdr:row>
                    <xdr:rowOff>260350</xdr:rowOff>
                  </to>
                </anchor>
              </controlPr>
            </control>
          </mc:Choice>
        </mc:AlternateContent>
        <mc:AlternateContent xmlns:mc="http://schemas.openxmlformats.org/markup-compatibility/2006">
          <mc:Choice Requires="x14">
            <control shapeId="5345" r:id="rId95" name="Option Button 225">
              <controlPr defaultSize="0" autoFill="0" autoLine="0" autoPict="0">
                <anchor moveWithCells="1">
                  <from>
                    <xdr:col>3</xdr:col>
                    <xdr:colOff>171450</xdr:colOff>
                    <xdr:row>200</xdr:row>
                    <xdr:rowOff>31750</xdr:rowOff>
                  </from>
                  <to>
                    <xdr:col>4</xdr:col>
                    <xdr:colOff>165100</xdr:colOff>
                    <xdr:row>201</xdr:row>
                    <xdr:rowOff>0</xdr:rowOff>
                  </to>
                </anchor>
              </controlPr>
            </control>
          </mc:Choice>
        </mc:AlternateContent>
        <mc:AlternateContent xmlns:mc="http://schemas.openxmlformats.org/markup-compatibility/2006">
          <mc:Choice Requires="x14">
            <control shapeId="5346" r:id="rId96" name="Option Button 226">
              <controlPr defaultSize="0" autoFill="0" autoLine="0" autoPict="0">
                <anchor moveWithCells="1">
                  <from>
                    <xdr:col>3</xdr:col>
                    <xdr:colOff>171450</xdr:colOff>
                    <xdr:row>201</xdr:row>
                    <xdr:rowOff>31750</xdr:rowOff>
                  </from>
                  <to>
                    <xdr:col>4</xdr:col>
                    <xdr:colOff>165100</xdr:colOff>
                    <xdr:row>201</xdr:row>
                    <xdr:rowOff>241300</xdr:rowOff>
                  </to>
                </anchor>
              </controlPr>
            </control>
          </mc:Choice>
        </mc:AlternateContent>
        <mc:AlternateContent xmlns:mc="http://schemas.openxmlformats.org/markup-compatibility/2006">
          <mc:Choice Requires="x14">
            <control shapeId="5347" r:id="rId97" name="Option Button 227">
              <controlPr defaultSize="0" autoFill="0" autoLine="0" autoPict="0">
                <anchor moveWithCells="1">
                  <from>
                    <xdr:col>3</xdr:col>
                    <xdr:colOff>171450</xdr:colOff>
                    <xdr:row>202</xdr:row>
                    <xdr:rowOff>31750</xdr:rowOff>
                  </from>
                  <to>
                    <xdr:col>4</xdr:col>
                    <xdr:colOff>165100</xdr:colOff>
                    <xdr:row>202</xdr:row>
                    <xdr:rowOff>241300</xdr:rowOff>
                  </to>
                </anchor>
              </controlPr>
            </control>
          </mc:Choice>
        </mc:AlternateContent>
        <mc:AlternateContent xmlns:mc="http://schemas.openxmlformats.org/markup-compatibility/2006">
          <mc:Choice Requires="x14">
            <control shapeId="5348" r:id="rId98" name="Option Button 228">
              <controlPr defaultSize="0" autoFill="0" autoLine="0" autoPict="0">
                <anchor moveWithCells="1">
                  <from>
                    <xdr:col>3</xdr:col>
                    <xdr:colOff>171450</xdr:colOff>
                    <xdr:row>203</xdr:row>
                    <xdr:rowOff>31750</xdr:rowOff>
                  </from>
                  <to>
                    <xdr:col>4</xdr:col>
                    <xdr:colOff>165100</xdr:colOff>
                    <xdr:row>203</xdr:row>
                    <xdr:rowOff>279400</xdr:rowOff>
                  </to>
                </anchor>
              </controlPr>
            </control>
          </mc:Choice>
        </mc:AlternateContent>
        <mc:AlternateContent xmlns:mc="http://schemas.openxmlformats.org/markup-compatibility/2006">
          <mc:Choice Requires="x14">
            <control shapeId="5349" r:id="rId99" name="Option Button 229">
              <controlPr defaultSize="0" autoFill="0" autoLine="0" autoPict="0">
                <anchor moveWithCells="1">
                  <from>
                    <xdr:col>3</xdr:col>
                    <xdr:colOff>171450</xdr:colOff>
                    <xdr:row>204</xdr:row>
                    <xdr:rowOff>31750</xdr:rowOff>
                  </from>
                  <to>
                    <xdr:col>4</xdr:col>
                    <xdr:colOff>165100</xdr:colOff>
                    <xdr:row>204</xdr:row>
                    <xdr:rowOff>279400</xdr:rowOff>
                  </to>
                </anchor>
              </controlPr>
            </control>
          </mc:Choice>
        </mc:AlternateContent>
        <mc:AlternateContent xmlns:mc="http://schemas.openxmlformats.org/markup-compatibility/2006">
          <mc:Choice Requires="x14">
            <control shapeId="5350" r:id="rId100" name="Option Button 230">
              <controlPr defaultSize="0" autoFill="0" autoLine="0" autoPict="0">
                <anchor moveWithCells="1">
                  <from>
                    <xdr:col>3</xdr:col>
                    <xdr:colOff>171450</xdr:colOff>
                    <xdr:row>205</xdr:row>
                    <xdr:rowOff>31750</xdr:rowOff>
                  </from>
                  <to>
                    <xdr:col>4</xdr:col>
                    <xdr:colOff>165100</xdr:colOff>
                    <xdr:row>205</xdr:row>
                    <xdr:rowOff>241300</xdr:rowOff>
                  </to>
                </anchor>
              </controlPr>
            </control>
          </mc:Choice>
        </mc:AlternateContent>
        <mc:AlternateContent xmlns:mc="http://schemas.openxmlformats.org/markup-compatibility/2006">
          <mc:Choice Requires="x14">
            <control shapeId="5351" r:id="rId101" name="Option Button 231">
              <controlPr defaultSize="0" autoFill="0" autoLine="0" autoPict="0">
                <anchor moveWithCells="1">
                  <from>
                    <xdr:col>3</xdr:col>
                    <xdr:colOff>171450</xdr:colOff>
                    <xdr:row>206</xdr:row>
                    <xdr:rowOff>31750</xdr:rowOff>
                  </from>
                  <to>
                    <xdr:col>4</xdr:col>
                    <xdr:colOff>165100</xdr:colOff>
                    <xdr:row>206</xdr:row>
                    <xdr:rowOff>241300</xdr:rowOff>
                  </to>
                </anchor>
              </controlPr>
            </control>
          </mc:Choice>
        </mc:AlternateContent>
        <mc:AlternateContent xmlns:mc="http://schemas.openxmlformats.org/markup-compatibility/2006">
          <mc:Choice Requires="x14">
            <control shapeId="5352" r:id="rId102" name="Option Button 232">
              <controlPr defaultSize="0" autoFill="0" autoLine="0" autoPict="0">
                <anchor moveWithCells="1">
                  <from>
                    <xdr:col>3</xdr:col>
                    <xdr:colOff>171450</xdr:colOff>
                    <xdr:row>207</xdr:row>
                    <xdr:rowOff>31750</xdr:rowOff>
                  </from>
                  <to>
                    <xdr:col>4</xdr:col>
                    <xdr:colOff>165100</xdr:colOff>
                    <xdr:row>207</xdr:row>
                    <xdr:rowOff>241300</xdr:rowOff>
                  </to>
                </anchor>
              </controlPr>
            </control>
          </mc:Choice>
        </mc:AlternateContent>
        <mc:AlternateContent xmlns:mc="http://schemas.openxmlformats.org/markup-compatibility/2006">
          <mc:Choice Requires="x14">
            <control shapeId="5353" r:id="rId103" name="Option Button 233">
              <controlPr defaultSize="0" autoFill="0" autoLine="0" autoPict="0">
                <anchor moveWithCells="1">
                  <from>
                    <xdr:col>3</xdr:col>
                    <xdr:colOff>171450</xdr:colOff>
                    <xdr:row>208</xdr:row>
                    <xdr:rowOff>31750</xdr:rowOff>
                  </from>
                  <to>
                    <xdr:col>4</xdr:col>
                    <xdr:colOff>165100</xdr:colOff>
                    <xdr:row>208</xdr:row>
                    <xdr:rowOff>241300</xdr:rowOff>
                  </to>
                </anchor>
              </controlPr>
            </control>
          </mc:Choice>
        </mc:AlternateContent>
        <mc:AlternateContent xmlns:mc="http://schemas.openxmlformats.org/markup-compatibility/2006">
          <mc:Choice Requires="x14">
            <control shapeId="5354" r:id="rId104" name="Option Button 234">
              <controlPr defaultSize="0" autoFill="0" autoLine="0" autoPict="0">
                <anchor moveWithCells="1">
                  <from>
                    <xdr:col>3</xdr:col>
                    <xdr:colOff>171450</xdr:colOff>
                    <xdr:row>209</xdr:row>
                    <xdr:rowOff>31750</xdr:rowOff>
                  </from>
                  <to>
                    <xdr:col>4</xdr:col>
                    <xdr:colOff>165100</xdr:colOff>
                    <xdr:row>209</xdr:row>
                    <xdr:rowOff>241300</xdr:rowOff>
                  </to>
                </anchor>
              </controlPr>
            </control>
          </mc:Choice>
        </mc:AlternateContent>
        <mc:AlternateContent xmlns:mc="http://schemas.openxmlformats.org/markup-compatibility/2006">
          <mc:Choice Requires="x14">
            <control shapeId="5355" r:id="rId105" name="Option Button 235">
              <controlPr defaultSize="0" autoFill="0" autoLine="0" autoPict="0">
                <anchor moveWithCells="1">
                  <from>
                    <xdr:col>3</xdr:col>
                    <xdr:colOff>171450</xdr:colOff>
                    <xdr:row>210</xdr:row>
                    <xdr:rowOff>31750</xdr:rowOff>
                  </from>
                  <to>
                    <xdr:col>4</xdr:col>
                    <xdr:colOff>165100</xdr:colOff>
                    <xdr:row>210</xdr:row>
                    <xdr:rowOff>241300</xdr:rowOff>
                  </to>
                </anchor>
              </controlPr>
            </control>
          </mc:Choice>
        </mc:AlternateContent>
        <mc:AlternateContent xmlns:mc="http://schemas.openxmlformats.org/markup-compatibility/2006">
          <mc:Choice Requires="x14">
            <control shapeId="5356" r:id="rId106" name="Group Box 236">
              <controlPr defaultSize="0" autoFill="0" autoPict="0">
                <anchor moveWithCells="1">
                  <from>
                    <xdr:col>2</xdr:col>
                    <xdr:colOff>12700</xdr:colOff>
                    <xdr:row>160</xdr:row>
                    <xdr:rowOff>355600</xdr:rowOff>
                  </from>
                  <to>
                    <xdr:col>10</xdr:col>
                    <xdr:colOff>127000</xdr:colOff>
                    <xdr:row>173</xdr:row>
                    <xdr:rowOff>228600</xdr:rowOff>
                  </to>
                </anchor>
              </controlPr>
            </control>
          </mc:Choice>
        </mc:AlternateContent>
        <mc:AlternateContent xmlns:mc="http://schemas.openxmlformats.org/markup-compatibility/2006">
          <mc:Choice Requires="x14">
            <control shapeId="5357" r:id="rId107" name="Group Box 237">
              <controlPr defaultSize="0" autoFill="0" autoPict="0">
                <anchor moveWithCells="1">
                  <from>
                    <xdr:col>2</xdr:col>
                    <xdr:colOff>31750</xdr:colOff>
                    <xdr:row>179</xdr:row>
                    <xdr:rowOff>355600</xdr:rowOff>
                  </from>
                  <to>
                    <xdr:col>11</xdr:col>
                    <xdr:colOff>38100</xdr:colOff>
                    <xdr:row>192</xdr:row>
                    <xdr:rowOff>266700</xdr:rowOff>
                  </to>
                </anchor>
              </controlPr>
            </control>
          </mc:Choice>
        </mc:AlternateContent>
        <mc:AlternateContent xmlns:mc="http://schemas.openxmlformats.org/markup-compatibility/2006">
          <mc:Choice Requires="x14">
            <control shapeId="5358" r:id="rId108" name="Group Box 238">
              <controlPr defaultSize="0" autoFill="0" autoPict="0">
                <anchor moveWithCells="1">
                  <from>
                    <xdr:col>2</xdr:col>
                    <xdr:colOff>133350</xdr:colOff>
                    <xdr:row>198</xdr:row>
                    <xdr:rowOff>419100</xdr:rowOff>
                  </from>
                  <to>
                    <xdr:col>10</xdr:col>
                    <xdr:colOff>127000</xdr:colOff>
                    <xdr:row>211</xdr:row>
                    <xdr:rowOff>228600</xdr:rowOff>
                  </to>
                </anchor>
              </controlPr>
            </control>
          </mc:Choice>
        </mc:AlternateContent>
        <mc:AlternateContent xmlns:mc="http://schemas.openxmlformats.org/markup-compatibility/2006">
          <mc:Choice Requires="x14">
            <control shapeId="5125" r:id="rId109" name="Check Box 5">
              <controlPr defaultSize="0" autoFill="0" autoLine="0" autoPict="0">
                <anchor moveWithCells="1">
                  <from>
                    <xdr:col>4</xdr:col>
                    <xdr:colOff>0</xdr:colOff>
                    <xdr:row>20</xdr:row>
                    <xdr:rowOff>12700</xdr:rowOff>
                  </from>
                  <to>
                    <xdr:col>5</xdr:col>
                    <xdr:colOff>0</xdr:colOff>
                    <xdr:row>20</xdr:row>
                    <xdr:rowOff>260350</xdr:rowOff>
                  </to>
                </anchor>
              </controlPr>
            </control>
          </mc:Choice>
        </mc:AlternateContent>
        <mc:AlternateContent xmlns:mc="http://schemas.openxmlformats.org/markup-compatibility/2006">
          <mc:Choice Requires="x14">
            <control shapeId="5359" r:id="rId110" name="Check Box 239">
              <controlPr defaultSize="0" autoFill="0" autoLine="0" autoPict="0">
                <anchor moveWithCells="1">
                  <from>
                    <xdr:col>4</xdr:col>
                    <xdr:colOff>0</xdr:colOff>
                    <xdr:row>16</xdr:row>
                    <xdr:rowOff>12700</xdr:rowOff>
                  </from>
                  <to>
                    <xdr:col>5</xdr:col>
                    <xdr:colOff>0</xdr:colOff>
                    <xdr:row>16</xdr:row>
                    <xdr:rowOff>266700</xdr:rowOff>
                  </to>
                </anchor>
              </controlPr>
            </control>
          </mc:Choice>
        </mc:AlternateContent>
        <mc:AlternateContent xmlns:mc="http://schemas.openxmlformats.org/markup-compatibility/2006">
          <mc:Choice Requires="x14">
            <control shapeId="5360" r:id="rId111" name="Check Box 240">
              <controlPr defaultSize="0" autoFill="0" autoLine="0" autoPict="0">
                <anchor moveWithCells="1">
                  <from>
                    <xdr:col>4</xdr:col>
                    <xdr:colOff>0</xdr:colOff>
                    <xdr:row>17</xdr:row>
                    <xdr:rowOff>12700</xdr:rowOff>
                  </from>
                  <to>
                    <xdr:col>5</xdr:col>
                    <xdr:colOff>0</xdr:colOff>
                    <xdr:row>17</xdr:row>
                    <xdr:rowOff>266700</xdr:rowOff>
                  </to>
                </anchor>
              </controlPr>
            </control>
          </mc:Choice>
        </mc:AlternateContent>
        <mc:AlternateContent xmlns:mc="http://schemas.openxmlformats.org/markup-compatibility/2006">
          <mc:Choice Requires="x14">
            <control shapeId="5361" r:id="rId112" name="Check Box 241">
              <controlPr defaultSize="0" autoFill="0" autoLine="0" autoPict="0">
                <anchor moveWithCells="1">
                  <from>
                    <xdr:col>4</xdr:col>
                    <xdr:colOff>0</xdr:colOff>
                    <xdr:row>18</xdr:row>
                    <xdr:rowOff>12700</xdr:rowOff>
                  </from>
                  <to>
                    <xdr:col>5</xdr:col>
                    <xdr:colOff>0</xdr:colOff>
                    <xdr:row>18</xdr:row>
                    <xdr:rowOff>266700</xdr:rowOff>
                  </to>
                </anchor>
              </controlPr>
            </control>
          </mc:Choice>
        </mc:AlternateContent>
        <mc:AlternateContent xmlns:mc="http://schemas.openxmlformats.org/markup-compatibility/2006">
          <mc:Choice Requires="x14">
            <control shapeId="5362" r:id="rId113" name="Check Box 242">
              <controlPr defaultSize="0" autoFill="0" autoLine="0" autoPict="0">
                <anchor moveWithCells="1">
                  <from>
                    <xdr:col>4</xdr:col>
                    <xdr:colOff>0</xdr:colOff>
                    <xdr:row>19</xdr:row>
                    <xdr:rowOff>12700</xdr:rowOff>
                  </from>
                  <to>
                    <xdr:col>5</xdr:col>
                    <xdr:colOff>0</xdr:colOff>
                    <xdr:row>19</xdr:row>
                    <xdr:rowOff>266700</xdr:rowOff>
                  </to>
                </anchor>
              </controlPr>
            </control>
          </mc:Choice>
        </mc:AlternateContent>
        <mc:AlternateContent xmlns:mc="http://schemas.openxmlformats.org/markup-compatibility/2006">
          <mc:Choice Requires="x14">
            <control shapeId="5150" r:id="rId114" name="Check Box 30">
              <controlPr defaultSize="0" autoFill="0" autoLine="0" autoPict="0">
                <anchor moveWithCells="1">
                  <from>
                    <xdr:col>8</xdr:col>
                    <xdr:colOff>0</xdr:colOff>
                    <xdr:row>52</xdr:row>
                    <xdr:rowOff>12700</xdr:rowOff>
                  </from>
                  <to>
                    <xdr:col>9</xdr:col>
                    <xdr:colOff>0</xdr:colOff>
                    <xdr:row>52</xdr:row>
                    <xdr:rowOff>260350</xdr:rowOff>
                  </to>
                </anchor>
              </controlPr>
            </control>
          </mc:Choice>
        </mc:AlternateContent>
        <mc:AlternateContent xmlns:mc="http://schemas.openxmlformats.org/markup-compatibility/2006">
          <mc:Choice Requires="x14">
            <control shapeId="5151" r:id="rId115" name="Check Box 31">
              <controlPr defaultSize="0" autoFill="0" autoLine="0" autoPict="0">
                <anchor moveWithCells="1">
                  <from>
                    <xdr:col>8</xdr:col>
                    <xdr:colOff>0</xdr:colOff>
                    <xdr:row>53</xdr:row>
                    <xdr:rowOff>12700</xdr:rowOff>
                  </from>
                  <to>
                    <xdr:col>9</xdr:col>
                    <xdr:colOff>0</xdr:colOff>
                    <xdr:row>53</xdr:row>
                    <xdr:rowOff>260350</xdr:rowOff>
                  </to>
                </anchor>
              </controlPr>
            </control>
          </mc:Choice>
        </mc:AlternateContent>
        <mc:AlternateContent xmlns:mc="http://schemas.openxmlformats.org/markup-compatibility/2006">
          <mc:Choice Requires="x14">
            <control shapeId="5152" r:id="rId116" name="Check Box 32">
              <controlPr defaultSize="0" autoFill="0" autoLine="0" autoPict="0">
                <anchor moveWithCells="1">
                  <from>
                    <xdr:col>8</xdr:col>
                    <xdr:colOff>0</xdr:colOff>
                    <xdr:row>54</xdr:row>
                    <xdr:rowOff>12700</xdr:rowOff>
                  </from>
                  <to>
                    <xdr:col>9</xdr:col>
                    <xdr:colOff>0</xdr:colOff>
                    <xdr:row>55</xdr:row>
                    <xdr:rowOff>0</xdr:rowOff>
                  </to>
                </anchor>
              </controlPr>
            </control>
          </mc:Choice>
        </mc:AlternateContent>
        <mc:AlternateContent xmlns:mc="http://schemas.openxmlformats.org/markup-compatibility/2006">
          <mc:Choice Requires="x14">
            <control shapeId="5153" r:id="rId117" name="Check Box 33">
              <controlPr defaultSize="0" autoFill="0" autoLine="0" autoPict="0">
                <anchor moveWithCells="1">
                  <from>
                    <xdr:col>8</xdr:col>
                    <xdr:colOff>0</xdr:colOff>
                    <xdr:row>55</xdr:row>
                    <xdr:rowOff>12700</xdr:rowOff>
                  </from>
                  <to>
                    <xdr:col>9</xdr:col>
                    <xdr:colOff>0</xdr:colOff>
                    <xdr:row>56</xdr:row>
                    <xdr:rowOff>0</xdr:rowOff>
                  </to>
                </anchor>
              </controlPr>
            </control>
          </mc:Choice>
        </mc:AlternateContent>
        <mc:AlternateContent xmlns:mc="http://schemas.openxmlformats.org/markup-compatibility/2006">
          <mc:Choice Requires="x14">
            <control shapeId="5168" r:id="rId118" name="Check Box 48">
              <controlPr defaultSize="0" autoFill="0" autoLine="0" autoPict="0">
                <anchor moveWithCells="1">
                  <from>
                    <xdr:col>8</xdr:col>
                    <xdr:colOff>0</xdr:colOff>
                    <xdr:row>74</xdr:row>
                    <xdr:rowOff>12700</xdr:rowOff>
                  </from>
                  <to>
                    <xdr:col>9</xdr:col>
                    <xdr:colOff>0</xdr:colOff>
                    <xdr:row>74</xdr:row>
                    <xdr:rowOff>266700</xdr:rowOff>
                  </to>
                </anchor>
              </controlPr>
            </control>
          </mc:Choice>
        </mc:AlternateContent>
        <mc:AlternateContent xmlns:mc="http://schemas.openxmlformats.org/markup-compatibility/2006">
          <mc:Choice Requires="x14">
            <control shapeId="5363" r:id="rId119" name="Check Box 243">
              <controlPr defaultSize="0" autoFill="0" autoLine="0" autoPict="0">
                <anchor moveWithCells="1">
                  <from>
                    <xdr:col>8</xdr:col>
                    <xdr:colOff>0</xdr:colOff>
                    <xdr:row>76</xdr:row>
                    <xdr:rowOff>12700</xdr:rowOff>
                  </from>
                  <to>
                    <xdr:col>9</xdr:col>
                    <xdr:colOff>0</xdr:colOff>
                    <xdr:row>76</xdr:row>
                    <xdr:rowOff>266700</xdr:rowOff>
                  </to>
                </anchor>
              </controlPr>
            </control>
          </mc:Choice>
        </mc:AlternateContent>
        <mc:AlternateContent xmlns:mc="http://schemas.openxmlformats.org/markup-compatibility/2006">
          <mc:Choice Requires="x14">
            <control shapeId="5364" r:id="rId120" name="Check Box 244">
              <controlPr defaultSize="0" autoFill="0" autoLine="0" autoPict="0">
                <anchor moveWithCells="1">
                  <from>
                    <xdr:col>8</xdr:col>
                    <xdr:colOff>0</xdr:colOff>
                    <xdr:row>77</xdr:row>
                    <xdr:rowOff>12700</xdr:rowOff>
                  </from>
                  <to>
                    <xdr:col>9</xdr:col>
                    <xdr:colOff>0</xdr:colOff>
                    <xdr:row>77</xdr:row>
                    <xdr:rowOff>266700</xdr:rowOff>
                  </to>
                </anchor>
              </controlPr>
            </control>
          </mc:Choice>
        </mc:AlternateContent>
        <mc:AlternateContent xmlns:mc="http://schemas.openxmlformats.org/markup-compatibility/2006">
          <mc:Choice Requires="x14">
            <control shapeId="5365" r:id="rId121" name="Check Box 245">
              <controlPr defaultSize="0" autoFill="0" autoLine="0" autoPict="0">
                <anchor moveWithCells="1">
                  <from>
                    <xdr:col>8</xdr:col>
                    <xdr:colOff>0</xdr:colOff>
                    <xdr:row>78</xdr:row>
                    <xdr:rowOff>12700</xdr:rowOff>
                  </from>
                  <to>
                    <xdr:col>9</xdr:col>
                    <xdr:colOff>0</xdr:colOff>
                    <xdr:row>78</xdr:row>
                    <xdr:rowOff>266700</xdr:rowOff>
                  </to>
                </anchor>
              </controlPr>
            </control>
          </mc:Choice>
        </mc:AlternateContent>
        <mc:AlternateContent xmlns:mc="http://schemas.openxmlformats.org/markup-compatibility/2006">
          <mc:Choice Requires="x14">
            <control shapeId="5366" r:id="rId122" name="Check Box 246">
              <controlPr defaultSize="0" autoFill="0" autoLine="0" autoPict="0">
                <anchor moveWithCells="1">
                  <from>
                    <xdr:col>8</xdr:col>
                    <xdr:colOff>0</xdr:colOff>
                    <xdr:row>79</xdr:row>
                    <xdr:rowOff>12700</xdr:rowOff>
                  </from>
                  <to>
                    <xdr:col>9</xdr:col>
                    <xdr:colOff>0</xdr:colOff>
                    <xdr:row>79</xdr:row>
                    <xdr:rowOff>266700</xdr:rowOff>
                  </to>
                </anchor>
              </controlPr>
            </control>
          </mc:Choice>
        </mc:AlternateContent>
        <mc:AlternateContent xmlns:mc="http://schemas.openxmlformats.org/markup-compatibility/2006">
          <mc:Choice Requires="x14">
            <control shapeId="5367" r:id="rId123" name="Check Box 247">
              <controlPr defaultSize="0" autoFill="0" autoLine="0" autoPict="0">
                <anchor moveWithCells="1">
                  <from>
                    <xdr:col>8</xdr:col>
                    <xdr:colOff>0</xdr:colOff>
                    <xdr:row>80</xdr:row>
                    <xdr:rowOff>12700</xdr:rowOff>
                  </from>
                  <to>
                    <xdr:col>9</xdr:col>
                    <xdr:colOff>0</xdr:colOff>
                    <xdr:row>80</xdr:row>
                    <xdr:rowOff>266700</xdr:rowOff>
                  </to>
                </anchor>
              </controlPr>
            </control>
          </mc:Choice>
        </mc:AlternateContent>
        <mc:AlternateContent xmlns:mc="http://schemas.openxmlformats.org/markup-compatibility/2006">
          <mc:Choice Requires="x14">
            <control shapeId="5368" r:id="rId124" name="Check Box 248">
              <controlPr defaultSize="0" autoFill="0" autoLine="0" autoPict="0">
                <anchor moveWithCells="1">
                  <from>
                    <xdr:col>8</xdr:col>
                    <xdr:colOff>0</xdr:colOff>
                    <xdr:row>83</xdr:row>
                    <xdr:rowOff>12700</xdr:rowOff>
                  </from>
                  <to>
                    <xdr:col>9</xdr:col>
                    <xdr:colOff>0</xdr:colOff>
                    <xdr:row>83</xdr:row>
                    <xdr:rowOff>266700</xdr:rowOff>
                  </to>
                </anchor>
              </controlPr>
            </control>
          </mc:Choice>
        </mc:AlternateContent>
        <mc:AlternateContent xmlns:mc="http://schemas.openxmlformats.org/markup-compatibility/2006">
          <mc:Choice Requires="x14">
            <control shapeId="5369" r:id="rId125" name="Check Box 249">
              <controlPr defaultSize="0" autoFill="0" autoLine="0" autoPict="0">
                <anchor moveWithCells="1">
                  <from>
                    <xdr:col>8</xdr:col>
                    <xdr:colOff>0</xdr:colOff>
                    <xdr:row>84</xdr:row>
                    <xdr:rowOff>12700</xdr:rowOff>
                  </from>
                  <to>
                    <xdr:col>9</xdr:col>
                    <xdr:colOff>0</xdr:colOff>
                    <xdr:row>84</xdr:row>
                    <xdr:rowOff>266700</xdr:rowOff>
                  </to>
                </anchor>
              </controlPr>
            </control>
          </mc:Choice>
        </mc:AlternateContent>
        <mc:AlternateContent xmlns:mc="http://schemas.openxmlformats.org/markup-compatibility/2006">
          <mc:Choice Requires="x14">
            <control shapeId="5370" r:id="rId126" name="Check Box 250">
              <controlPr defaultSize="0" autoFill="0" autoLine="0" autoPict="0">
                <anchor moveWithCells="1">
                  <from>
                    <xdr:col>8</xdr:col>
                    <xdr:colOff>0</xdr:colOff>
                    <xdr:row>85</xdr:row>
                    <xdr:rowOff>12700</xdr:rowOff>
                  </from>
                  <to>
                    <xdr:col>9</xdr:col>
                    <xdr:colOff>0</xdr:colOff>
                    <xdr:row>85</xdr:row>
                    <xdr:rowOff>266700</xdr:rowOff>
                  </to>
                </anchor>
              </controlPr>
            </control>
          </mc:Choice>
        </mc:AlternateContent>
        <mc:AlternateContent xmlns:mc="http://schemas.openxmlformats.org/markup-compatibility/2006">
          <mc:Choice Requires="x14">
            <control shapeId="5372" r:id="rId127" name="Check Box 252">
              <controlPr defaultSize="0" autoFill="0" autoLine="0" autoPict="0">
                <anchor moveWithCells="1">
                  <from>
                    <xdr:col>4</xdr:col>
                    <xdr:colOff>0</xdr:colOff>
                    <xdr:row>82</xdr:row>
                    <xdr:rowOff>12700</xdr:rowOff>
                  </from>
                  <to>
                    <xdr:col>5</xdr:col>
                    <xdr:colOff>0</xdr:colOff>
                    <xdr:row>82</xdr:row>
                    <xdr:rowOff>266700</xdr:rowOff>
                  </to>
                </anchor>
              </controlPr>
            </control>
          </mc:Choice>
        </mc:AlternateContent>
        <mc:AlternateContent xmlns:mc="http://schemas.openxmlformats.org/markup-compatibility/2006">
          <mc:Choice Requires="x14">
            <control shapeId="5170" r:id="rId128" name="Check Box 50">
              <controlPr defaultSize="0" autoFill="0" autoLine="0" autoPict="0">
                <anchor moveWithCells="1">
                  <from>
                    <xdr:col>4</xdr:col>
                    <xdr:colOff>0</xdr:colOff>
                    <xdr:row>89</xdr:row>
                    <xdr:rowOff>12700</xdr:rowOff>
                  </from>
                  <to>
                    <xdr:col>5</xdr:col>
                    <xdr:colOff>0</xdr:colOff>
                    <xdr:row>89</xdr:row>
                    <xdr:rowOff>266700</xdr:rowOff>
                  </to>
                </anchor>
              </controlPr>
            </control>
          </mc:Choice>
        </mc:AlternateContent>
        <mc:AlternateContent xmlns:mc="http://schemas.openxmlformats.org/markup-compatibility/2006">
          <mc:Choice Requires="x14">
            <control shapeId="5373" r:id="rId129" name="Check Box 253">
              <controlPr defaultSize="0" autoFill="0" autoLine="0" autoPict="0">
                <anchor moveWithCells="1">
                  <from>
                    <xdr:col>4</xdr:col>
                    <xdr:colOff>0</xdr:colOff>
                    <xdr:row>64</xdr:row>
                    <xdr:rowOff>12700</xdr:rowOff>
                  </from>
                  <to>
                    <xdr:col>5</xdr:col>
                    <xdr:colOff>0</xdr:colOff>
                    <xdr:row>64</xdr:row>
                    <xdr:rowOff>260350</xdr:rowOff>
                  </to>
                </anchor>
              </controlPr>
            </control>
          </mc:Choice>
        </mc:AlternateContent>
        <mc:AlternateContent xmlns:mc="http://schemas.openxmlformats.org/markup-compatibility/2006">
          <mc:Choice Requires="x14">
            <control shapeId="5162" r:id="rId130" name="Check Box 42">
              <controlPr defaultSize="0" autoFill="0" autoLine="0" autoPict="0">
                <anchor moveWithCells="1">
                  <from>
                    <xdr:col>4</xdr:col>
                    <xdr:colOff>0</xdr:colOff>
                    <xdr:row>67</xdr:row>
                    <xdr:rowOff>12700</xdr:rowOff>
                  </from>
                  <to>
                    <xdr:col>5</xdr:col>
                    <xdr:colOff>0</xdr:colOff>
                    <xdr:row>67</xdr:row>
                    <xdr:rowOff>266700</xdr:rowOff>
                  </to>
                </anchor>
              </controlPr>
            </control>
          </mc:Choice>
        </mc:AlternateContent>
        <mc:AlternateContent xmlns:mc="http://schemas.openxmlformats.org/markup-compatibility/2006">
          <mc:Choice Requires="x14">
            <control shapeId="5374" r:id="rId131" name="Check Box 254">
              <controlPr defaultSize="0" autoFill="0" autoLine="0" autoPict="0">
                <anchor moveWithCells="1">
                  <from>
                    <xdr:col>8</xdr:col>
                    <xdr:colOff>0</xdr:colOff>
                    <xdr:row>68</xdr:row>
                    <xdr:rowOff>12700</xdr:rowOff>
                  </from>
                  <to>
                    <xdr:col>9</xdr:col>
                    <xdr:colOff>0</xdr:colOff>
                    <xdr:row>68</xdr:row>
                    <xdr:rowOff>260350</xdr:rowOff>
                  </to>
                </anchor>
              </controlPr>
            </control>
          </mc:Choice>
        </mc:AlternateContent>
        <mc:AlternateContent xmlns:mc="http://schemas.openxmlformats.org/markup-compatibility/2006">
          <mc:Choice Requires="x14">
            <control shapeId="5375" r:id="rId132" name="Check Box 255">
              <controlPr defaultSize="0" autoFill="0" autoLine="0" autoPict="0">
                <anchor moveWithCells="1">
                  <from>
                    <xdr:col>4</xdr:col>
                    <xdr:colOff>0</xdr:colOff>
                    <xdr:row>81</xdr:row>
                    <xdr:rowOff>12700</xdr:rowOff>
                  </from>
                  <to>
                    <xdr:col>5</xdr:col>
                    <xdr:colOff>0</xdr:colOff>
                    <xdr:row>81</xdr:row>
                    <xdr:rowOff>260350</xdr:rowOff>
                  </to>
                </anchor>
              </controlPr>
            </control>
          </mc:Choice>
        </mc:AlternateContent>
        <mc:AlternateContent xmlns:mc="http://schemas.openxmlformats.org/markup-compatibility/2006">
          <mc:Choice Requires="x14">
            <control shapeId="5371" r:id="rId133" name="Check Box 251">
              <controlPr defaultSize="0" autoFill="0" autoLine="0" autoPict="0">
                <anchor moveWithCells="1">
                  <from>
                    <xdr:col>8</xdr:col>
                    <xdr:colOff>0</xdr:colOff>
                    <xdr:row>86</xdr:row>
                    <xdr:rowOff>12700</xdr:rowOff>
                  </from>
                  <to>
                    <xdr:col>9</xdr:col>
                    <xdr:colOff>0</xdr:colOff>
                    <xdr:row>86</xdr:row>
                    <xdr:rowOff>266700</xdr:rowOff>
                  </to>
                </anchor>
              </controlPr>
            </control>
          </mc:Choice>
        </mc:AlternateContent>
        <mc:AlternateContent xmlns:mc="http://schemas.openxmlformats.org/markup-compatibility/2006">
          <mc:Choice Requires="x14">
            <control shapeId="5376" r:id="rId134" name="Check Box 256">
              <controlPr defaultSize="0" autoFill="0" autoLine="0" autoPict="0">
                <anchor moveWithCells="1">
                  <from>
                    <xdr:col>8</xdr:col>
                    <xdr:colOff>0</xdr:colOff>
                    <xdr:row>87</xdr:row>
                    <xdr:rowOff>12700</xdr:rowOff>
                  </from>
                  <to>
                    <xdr:col>9</xdr:col>
                    <xdr:colOff>0</xdr:colOff>
                    <xdr:row>87</xdr:row>
                    <xdr:rowOff>266700</xdr:rowOff>
                  </to>
                </anchor>
              </controlPr>
            </control>
          </mc:Choice>
        </mc:AlternateContent>
        <mc:AlternateContent xmlns:mc="http://schemas.openxmlformats.org/markup-compatibility/2006">
          <mc:Choice Requires="x14">
            <control shapeId="5377" r:id="rId135" name="Check Box 257">
              <controlPr defaultSize="0" autoFill="0" autoLine="0" autoPict="0">
                <anchor moveWithCells="1">
                  <from>
                    <xdr:col>8</xdr:col>
                    <xdr:colOff>0</xdr:colOff>
                    <xdr:row>88</xdr:row>
                    <xdr:rowOff>12700</xdr:rowOff>
                  </from>
                  <to>
                    <xdr:col>9</xdr:col>
                    <xdr:colOff>0</xdr:colOff>
                    <xdr:row>88</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825D9-BE7B-41F3-A632-604654BD075B}">
  <sheetPr codeName="Sheet7">
    <tabColor theme="4"/>
  </sheetPr>
  <dimension ref="A1:BP40"/>
  <sheetViews>
    <sheetView zoomScaleNormal="100" zoomScaleSheetLayoutView="100" workbookViewId="0"/>
  </sheetViews>
  <sheetFormatPr defaultColWidth="0" defaultRowHeight="22.5" zeroHeight="1" x14ac:dyDescent="0.55000000000000004"/>
  <cols>
    <col min="1" max="53" width="2.33203125" style="4" customWidth="1"/>
    <col min="54" max="54" width="0" style="1" hidden="1" customWidth="1"/>
    <col min="55" max="59" width="0" style="80" hidden="1" customWidth="1"/>
    <col min="60" max="65" width="0" style="88" hidden="1" customWidth="1"/>
    <col min="66" max="68" width="0" style="1" hidden="1" customWidth="1"/>
    <col min="69" max="16384" width="8.58203125" style="1" hidden="1"/>
  </cols>
  <sheetData>
    <row r="1" spans="1:65" x14ac:dyDescent="0.55000000000000004">
      <c r="BB1" s="22" t="s">
        <v>205</v>
      </c>
    </row>
    <row r="2" spans="1:65" ht="49.5" customHeight="1" x14ac:dyDescent="0.55000000000000004">
      <c r="B2" s="144" t="s">
        <v>307</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B2" s="2"/>
      <c r="BC2" s="80" t="s">
        <v>201</v>
      </c>
    </row>
    <row r="3" spans="1:65" ht="49.5" customHeight="1" x14ac:dyDescent="0.55000000000000004">
      <c r="B3" s="161" t="str">
        <f>共通設問!$P$173&amp;"（"&amp;共通設問!$AD$173&amp;"）"</f>
        <v>その他支援企業（バイオものづくりに関するその他の支援（原材料調達、設備設計・構築、販売支援等））</v>
      </c>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3"/>
    </row>
    <row r="4" spans="1:65" x14ac:dyDescent="0.55000000000000004"/>
    <row r="5" spans="1:65" s="2" customFormat="1" ht="70.5" customHeight="1" x14ac:dyDescent="0.55000000000000004">
      <c r="A5" s="20"/>
      <c r="B5" s="139" t="s">
        <v>526</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20"/>
      <c r="BC5" s="80"/>
      <c r="BD5" s="80"/>
      <c r="BE5" s="80"/>
      <c r="BF5" s="80"/>
      <c r="BG5" s="80"/>
      <c r="BH5" s="87"/>
      <c r="BI5" s="87"/>
      <c r="BJ5" s="87"/>
      <c r="BK5" s="87"/>
      <c r="BL5" s="87"/>
      <c r="BM5" s="87"/>
    </row>
    <row r="6" spans="1:65" x14ac:dyDescent="0.55000000000000004"/>
    <row r="7" spans="1:65" x14ac:dyDescent="0.55000000000000004">
      <c r="B7" s="124" t="s">
        <v>87</v>
      </c>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row>
    <row r="8" spans="1:65" x14ac:dyDescent="0.55000000000000004">
      <c r="B8" s="27" t="s">
        <v>276</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row>
    <row r="9" spans="1:65" ht="35.15" customHeight="1" x14ac:dyDescent="0.55000000000000004">
      <c r="B9" s="64" t="s">
        <v>378</v>
      </c>
      <c r="C9" s="51"/>
      <c r="D9" s="51"/>
      <c r="E9" s="51" t="s">
        <v>322</v>
      </c>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BC9" s="80" t="s">
        <v>200</v>
      </c>
    </row>
    <row r="10" spans="1:65" s="2" customFormat="1" ht="8.5" customHeight="1" thickBot="1" x14ac:dyDescent="0.6">
      <c r="A10" s="20"/>
      <c r="B10" s="20"/>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20"/>
      <c r="BA10" s="20"/>
      <c r="BC10" s="80"/>
      <c r="BD10" s="80"/>
      <c r="BE10" s="80"/>
      <c r="BF10" s="80"/>
      <c r="BG10" s="80"/>
      <c r="BH10" s="87"/>
      <c r="BI10" s="87"/>
      <c r="BJ10" s="87"/>
      <c r="BK10" s="87"/>
      <c r="BL10" s="87"/>
      <c r="BM10" s="87"/>
    </row>
    <row r="11" spans="1:65" x14ac:dyDescent="0.55000000000000004">
      <c r="E11" s="41"/>
      <c r="F11" s="4" t="s">
        <v>184</v>
      </c>
      <c r="BC11" s="84" t="str">
        <f>IF(BD11=TRUE,"〇","")</f>
        <v/>
      </c>
      <c r="BD11" s="80" t="b">
        <v>0</v>
      </c>
      <c r="BE11" s="80" t="str">
        <f>F11</f>
        <v>原材料調達</v>
      </c>
    </row>
    <row r="12" spans="1:65" x14ac:dyDescent="0.55000000000000004">
      <c r="E12" s="41"/>
      <c r="F12" s="4" t="s">
        <v>185</v>
      </c>
      <c r="BC12" s="85" t="str">
        <f t="shared" ref="BC12:BC14" si="0">IF(BD12=TRUE,"〇","")</f>
        <v/>
      </c>
      <c r="BD12" s="80" t="b">
        <v>0</v>
      </c>
      <c r="BE12" s="80" t="str">
        <f>F12</f>
        <v>設備設計・構築</v>
      </c>
    </row>
    <row r="13" spans="1:65" x14ac:dyDescent="0.55000000000000004">
      <c r="E13" s="41"/>
      <c r="F13" s="4" t="s">
        <v>186</v>
      </c>
      <c r="BC13" s="85" t="str">
        <f t="shared" si="0"/>
        <v/>
      </c>
      <c r="BD13" s="80" t="b">
        <v>0</v>
      </c>
      <c r="BE13" s="80" t="str">
        <f>F13</f>
        <v>販売支援</v>
      </c>
    </row>
    <row r="14" spans="1:65" ht="23" thickBot="1" x14ac:dyDescent="0.6">
      <c r="E14" s="41"/>
      <c r="F14" s="4" t="s">
        <v>101</v>
      </c>
      <c r="K14" s="128" t="s">
        <v>222</v>
      </c>
      <c r="L14" s="128"/>
      <c r="M14" s="128"/>
      <c r="N14" s="128"/>
      <c r="O14" s="128"/>
      <c r="P14" s="128"/>
      <c r="Q14" s="128"/>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9" t="s">
        <v>199</v>
      </c>
      <c r="BC14" s="86" t="str">
        <f t="shared" si="0"/>
        <v/>
      </c>
      <c r="BD14" s="80" t="b">
        <v>0</v>
      </c>
      <c r="BE14" s="80" t="str">
        <f>F14</f>
        <v>その他</v>
      </c>
    </row>
    <row r="15" spans="1:65" x14ac:dyDescent="0.55000000000000004"/>
    <row r="16" spans="1:65" x14ac:dyDescent="0.55000000000000004"/>
    <row r="17" spans="1:68" x14ac:dyDescent="0.55000000000000004">
      <c r="B17" s="124" t="s">
        <v>176</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row>
    <row r="18" spans="1:68" x14ac:dyDescent="0.55000000000000004">
      <c r="B18" s="27" t="s">
        <v>275</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row>
    <row r="19" spans="1:68" ht="35.15" customHeight="1" x14ac:dyDescent="0.55000000000000004">
      <c r="B19" s="64" t="s">
        <v>379</v>
      </c>
      <c r="C19" s="51"/>
      <c r="D19" s="51"/>
      <c r="E19" s="51" t="s">
        <v>459</v>
      </c>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row>
    <row r="20" spans="1:68" s="2" customFormat="1" ht="8.5" customHeight="1" x14ac:dyDescent="0.55000000000000004">
      <c r="A20" s="20"/>
      <c r="B20" s="20"/>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20"/>
      <c r="BA20" s="20"/>
      <c r="BC20" s="80"/>
      <c r="BD20" s="80"/>
      <c r="BE20" s="80"/>
      <c r="BF20" s="80"/>
      <c r="BG20" s="80"/>
      <c r="BH20" s="87"/>
      <c r="BI20" s="87"/>
      <c r="BJ20" s="87"/>
      <c r="BK20" s="87"/>
      <c r="BL20" s="87"/>
      <c r="BM20" s="87"/>
    </row>
    <row r="21" spans="1:68" s="2" customFormat="1" ht="63.65" customHeight="1" x14ac:dyDescent="0.55000000000000004">
      <c r="A21" s="20"/>
      <c r="B21" s="20"/>
      <c r="C21" s="35"/>
      <c r="D21" s="133"/>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5"/>
      <c r="AZ21" s="20"/>
      <c r="BA21" s="20"/>
      <c r="BC21" s="80"/>
      <c r="BD21" s="80"/>
      <c r="BE21" s="80"/>
      <c r="BF21" s="80"/>
      <c r="BG21" s="80"/>
      <c r="BH21" s="87"/>
      <c r="BI21" s="87"/>
      <c r="BJ21" s="87"/>
      <c r="BK21" s="87"/>
      <c r="BL21" s="87"/>
      <c r="BM21" s="87"/>
    </row>
    <row r="22" spans="1:68" x14ac:dyDescent="0.55000000000000004"/>
    <row r="23" spans="1:68" x14ac:dyDescent="0.55000000000000004">
      <c r="B23" s="27" t="s">
        <v>274</v>
      </c>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row>
    <row r="24" spans="1:68" ht="49.5" customHeight="1" x14ac:dyDescent="0.55000000000000004">
      <c r="B24" s="64" t="s">
        <v>380</v>
      </c>
      <c r="C24" s="51"/>
      <c r="D24" s="51"/>
      <c r="E24" s="168" t="s">
        <v>502</v>
      </c>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row>
    <row r="25" spans="1:68" s="2" customFormat="1" ht="8.5" customHeight="1" x14ac:dyDescent="0.55000000000000004">
      <c r="A25" s="20"/>
      <c r="B25" s="20"/>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20"/>
      <c r="BA25" s="20"/>
      <c r="BC25" s="80"/>
      <c r="BD25" s="80"/>
      <c r="BE25" s="80"/>
      <c r="BF25" s="80"/>
      <c r="BG25" s="80"/>
      <c r="BH25" s="87"/>
      <c r="BI25" s="87"/>
      <c r="BJ25" s="87"/>
      <c r="BK25" s="87"/>
      <c r="BL25" s="87"/>
      <c r="BM25" s="87"/>
    </row>
    <row r="26" spans="1:68" s="2" customFormat="1" ht="63.65" customHeight="1" x14ac:dyDescent="0.55000000000000004">
      <c r="A26" s="20"/>
      <c r="B26" s="20"/>
      <c r="C26" s="35"/>
      <c r="D26" s="133"/>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5"/>
      <c r="AY26" s="35"/>
      <c r="AZ26" s="20"/>
      <c r="BA26" s="20"/>
      <c r="BC26" s="80"/>
      <c r="BD26" s="80"/>
      <c r="BE26" s="80"/>
      <c r="BF26" s="80"/>
      <c r="BG26" s="80"/>
      <c r="BH26" s="87"/>
      <c r="BI26" s="87"/>
      <c r="BJ26" s="87"/>
      <c r="BK26" s="87"/>
      <c r="BL26" s="87"/>
      <c r="BM26" s="87"/>
    </row>
    <row r="27" spans="1:68" x14ac:dyDescent="0.55000000000000004"/>
    <row r="28" spans="1:68" x14ac:dyDescent="0.55000000000000004"/>
    <row r="29" spans="1:68" s="2" customFormat="1" x14ac:dyDescent="0.55000000000000004">
      <c r="A29" s="20"/>
      <c r="B29" s="20"/>
      <c r="C29" s="20" t="s">
        <v>291</v>
      </c>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C29" s="80"/>
      <c r="BD29" s="80"/>
      <c r="BE29" s="80"/>
      <c r="BF29" s="80"/>
      <c r="BG29" s="80"/>
      <c r="BH29" s="87"/>
      <c r="BI29" s="87"/>
      <c r="BJ29" s="87"/>
      <c r="BK29" s="87"/>
      <c r="BL29" s="87"/>
      <c r="BM29" s="87"/>
    </row>
    <row r="30" spans="1:68" s="2" customFormat="1" ht="52.5" customHeight="1" x14ac:dyDescent="0.55000000000000004">
      <c r="A30" s="20"/>
      <c r="B30" s="20"/>
      <c r="C30" s="151" t="s">
        <v>383</v>
      </c>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20"/>
      <c r="BA30" s="20"/>
      <c r="BC30" s="80"/>
      <c r="BD30" s="80"/>
      <c r="BE30" s="80"/>
      <c r="BF30" s="80"/>
      <c r="BG30" s="80"/>
      <c r="BH30" s="89"/>
      <c r="BI30" s="89"/>
      <c r="BJ30" s="89"/>
      <c r="BK30" s="89"/>
      <c r="BL30" s="89"/>
      <c r="BM30" s="89"/>
      <c r="BN30" s="48"/>
      <c r="BO30" s="49"/>
      <c r="BP30" s="49"/>
    </row>
    <row r="31" spans="1:68" s="2" customFormat="1" x14ac:dyDescent="0.55000000000000004">
      <c r="A31" s="20"/>
      <c r="B31" s="20"/>
      <c r="C31" s="65" t="s">
        <v>381</v>
      </c>
      <c r="D31" s="66"/>
      <c r="E31" s="65" t="s">
        <v>382</v>
      </c>
      <c r="F31" s="67"/>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C31" s="80"/>
      <c r="BD31" s="80"/>
      <c r="BE31" s="80"/>
      <c r="BF31" s="80"/>
      <c r="BG31" s="80"/>
      <c r="BH31" s="87"/>
      <c r="BI31" s="87"/>
      <c r="BJ31" s="87"/>
      <c r="BK31" s="87"/>
      <c r="BL31" s="87"/>
      <c r="BM31" s="87"/>
    </row>
    <row r="32" spans="1:68" s="2" customFormat="1" ht="45" customHeight="1" x14ac:dyDescent="0.55000000000000004">
      <c r="A32" s="20"/>
      <c r="B32" s="20"/>
      <c r="C32" s="56" t="str">
        <f>共通設問!$C$170</f>
        <v/>
      </c>
      <c r="D32" s="57"/>
      <c r="E32" s="56" t="str">
        <f>共通設問!$E$170</f>
        <v/>
      </c>
      <c r="F32" s="57"/>
      <c r="G32" s="141" t="s">
        <v>300</v>
      </c>
      <c r="H32" s="141"/>
      <c r="I32" s="141"/>
      <c r="J32" s="141"/>
      <c r="K32" s="141"/>
      <c r="L32" s="141"/>
      <c r="M32" s="141"/>
      <c r="N32" s="141"/>
      <c r="O32" s="141"/>
      <c r="P32" s="143" t="s">
        <v>310</v>
      </c>
      <c r="Q32" s="143"/>
      <c r="R32" s="143"/>
      <c r="S32" s="143"/>
      <c r="T32" s="143"/>
      <c r="U32" s="143"/>
      <c r="V32" s="143"/>
      <c r="W32" s="143"/>
      <c r="X32" s="143"/>
      <c r="Y32" s="143"/>
      <c r="Z32" s="143"/>
      <c r="AA32" s="143"/>
      <c r="AB32" s="143"/>
      <c r="AC32" s="143"/>
      <c r="AD32" s="153" t="s">
        <v>314</v>
      </c>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20"/>
      <c r="BC32" s="80"/>
      <c r="BD32" s="80"/>
      <c r="BE32" s="80"/>
      <c r="BF32" s="80"/>
      <c r="BG32" s="80"/>
      <c r="BH32" s="89"/>
      <c r="BI32" s="89"/>
      <c r="BJ32" s="89"/>
      <c r="BK32" s="89"/>
      <c r="BL32" s="89"/>
      <c r="BM32" s="89"/>
      <c r="BN32" s="48"/>
    </row>
    <row r="33" spans="1:66" s="2" customFormat="1" ht="45" customHeight="1" x14ac:dyDescent="0.55000000000000004">
      <c r="A33" s="20"/>
      <c r="B33" s="20"/>
      <c r="C33" s="58" t="str">
        <f>共通設問!$C$171</f>
        <v/>
      </c>
      <c r="D33" s="59"/>
      <c r="E33" s="56" t="str">
        <f>共通設問!$E$171</f>
        <v/>
      </c>
      <c r="F33" s="59"/>
      <c r="G33" s="141" t="s">
        <v>302</v>
      </c>
      <c r="H33" s="141"/>
      <c r="I33" s="141"/>
      <c r="J33" s="141"/>
      <c r="K33" s="141"/>
      <c r="L33" s="141"/>
      <c r="M33" s="141"/>
      <c r="N33" s="141"/>
      <c r="O33" s="141"/>
      <c r="P33" s="143" t="s">
        <v>311</v>
      </c>
      <c r="Q33" s="143"/>
      <c r="R33" s="143"/>
      <c r="S33" s="143"/>
      <c r="T33" s="143"/>
      <c r="U33" s="143"/>
      <c r="V33" s="143"/>
      <c r="W33" s="143"/>
      <c r="X33" s="143"/>
      <c r="Y33" s="143"/>
      <c r="Z33" s="143"/>
      <c r="AA33" s="143"/>
      <c r="AB33" s="143"/>
      <c r="AC33" s="143"/>
      <c r="AD33" s="149" t="s">
        <v>315</v>
      </c>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20"/>
      <c r="BC33" s="80"/>
      <c r="BD33" s="80"/>
      <c r="BE33" s="80"/>
      <c r="BF33" s="80"/>
      <c r="BG33" s="80"/>
      <c r="BH33" s="89"/>
      <c r="BI33" s="89"/>
      <c r="BJ33" s="89"/>
      <c r="BK33" s="89"/>
      <c r="BL33" s="89"/>
      <c r="BM33" s="89"/>
      <c r="BN33" s="48"/>
    </row>
    <row r="34" spans="1:66" s="2" customFormat="1" ht="45" customHeight="1" x14ac:dyDescent="0.55000000000000004">
      <c r="A34" s="20"/>
      <c r="B34" s="20"/>
      <c r="C34" s="58" t="str">
        <f>共通設問!$C$172</f>
        <v/>
      </c>
      <c r="D34" s="59"/>
      <c r="E34" s="58" t="str">
        <f>共通設問!$E$172</f>
        <v/>
      </c>
      <c r="F34" s="59"/>
      <c r="G34" s="141" t="s">
        <v>304</v>
      </c>
      <c r="H34" s="141"/>
      <c r="I34" s="141"/>
      <c r="J34" s="141"/>
      <c r="K34" s="141"/>
      <c r="L34" s="141"/>
      <c r="M34" s="141"/>
      <c r="N34" s="141"/>
      <c r="O34" s="141"/>
      <c r="P34" s="143" t="s">
        <v>312</v>
      </c>
      <c r="Q34" s="143"/>
      <c r="R34" s="143"/>
      <c r="S34" s="143"/>
      <c r="T34" s="143"/>
      <c r="U34" s="143"/>
      <c r="V34" s="143"/>
      <c r="W34" s="143"/>
      <c r="X34" s="143"/>
      <c r="Y34" s="143"/>
      <c r="Z34" s="143"/>
      <c r="AA34" s="143"/>
      <c r="AB34" s="143"/>
      <c r="AC34" s="143"/>
      <c r="AD34" s="149" t="s">
        <v>316</v>
      </c>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20"/>
      <c r="BC34" s="80"/>
      <c r="BD34" s="80"/>
      <c r="BE34" s="80"/>
      <c r="BF34" s="80"/>
      <c r="BG34" s="80"/>
      <c r="BH34" s="89"/>
      <c r="BI34" s="89"/>
      <c r="BJ34" s="89"/>
      <c r="BK34" s="89"/>
      <c r="BL34" s="89"/>
      <c r="BM34" s="89"/>
      <c r="BN34" s="48"/>
    </row>
    <row r="35" spans="1:66" s="2" customFormat="1" ht="45" hidden="1" customHeight="1" x14ac:dyDescent="0.55000000000000004">
      <c r="A35" s="20"/>
      <c r="B35" s="20"/>
      <c r="C35" s="60" t="str">
        <f>共通設問!$C$173</f>
        <v/>
      </c>
      <c r="D35" s="61"/>
      <c r="E35" s="60" t="str">
        <f>共通設問!$E$173</f>
        <v/>
      </c>
      <c r="F35" s="61"/>
      <c r="G35" s="142" t="s">
        <v>306</v>
      </c>
      <c r="H35" s="142"/>
      <c r="I35" s="142"/>
      <c r="J35" s="142"/>
      <c r="K35" s="142"/>
      <c r="L35" s="142"/>
      <c r="M35" s="142"/>
      <c r="N35" s="142"/>
      <c r="O35" s="142"/>
      <c r="P35" s="165" t="s">
        <v>313</v>
      </c>
      <c r="Q35" s="165"/>
      <c r="R35" s="165"/>
      <c r="S35" s="165"/>
      <c r="T35" s="165"/>
      <c r="U35" s="165"/>
      <c r="V35" s="165"/>
      <c r="W35" s="165"/>
      <c r="X35" s="165"/>
      <c r="Y35" s="165"/>
      <c r="Z35" s="165"/>
      <c r="AA35" s="165"/>
      <c r="AB35" s="165"/>
      <c r="AC35" s="165"/>
      <c r="AD35" s="150" t="s">
        <v>317</v>
      </c>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20"/>
      <c r="BC35" s="80"/>
      <c r="BD35" s="80"/>
      <c r="BE35" s="80"/>
      <c r="BF35" s="80"/>
      <c r="BG35" s="80"/>
      <c r="BH35" s="89"/>
      <c r="BI35" s="89"/>
      <c r="BJ35" s="89"/>
      <c r="BK35" s="89"/>
      <c r="BL35" s="89"/>
      <c r="BM35" s="89"/>
      <c r="BN35" s="48"/>
    </row>
    <row r="36" spans="1:66" s="2" customFormat="1" x14ac:dyDescent="0.55000000000000004">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C36" s="80"/>
      <c r="BD36" s="80"/>
      <c r="BE36" s="80"/>
      <c r="BF36" s="80"/>
      <c r="BG36" s="80"/>
      <c r="BH36" s="89"/>
      <c r="BI36" s="89"/>
      <c r="BJ36" s="89"/>
      <c r="BK36" s="89"/>
      <c r="BL36" s="89"/>
      <c r="BM36" s="89"/>
      <c r="BN36" s="48"/>
    </row>
    <row r="37" spans="1:66" s="2" customFormat="1" ht="80.25" customHeight="1" x14ac:dyDescent="0.55000000000000004">
      <c r="A37" s="20"/>
      <c r="B37" s="20"/>
      <c r="C37" s="20"/>
      <c r="D37" s="136" t="s">
        <v>320</v>
      </c>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20"/>
      <c r="AZ37" s="20"/>
      <c r="BA37" s="20"/>
      <c r="BC37" s="80"/>
      <c r="BD37" s="80"/>
      <c r="BE37" s="80"/>
      <c r="BF37" s="80"/>
      <c r="BG37" s="80"/>
      <c r="BH37" s="89"/>
      <c r="BI37" s="89"/>
      <c r="BJ37" s="89"/>
      <c r="BK37" s="89"/>
      <c r="BL37" s="89"/>
      <c r="BM37" s="89"/>
      <c r="BN37" s="48"/>
    </row>
    <row r="38" spans="1:66" s="2" customFormat="1" x14ac:dyDescent="0.55000000000000004">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C38" s="80"/>
      <c r="BD38" s="80"/>
      <c r="BE38" s="80"/>
      <c r="BF38" s="80"/>
      <c r="BG38" s="80"/>
      <c r="BH38" s="89"/>
      <c r="BI38" s="89"/>
      <c r="BJ38" s="89"/>
      <c r="BK38" s="89"/>
      <c r="BL38" s="89"/>
      <c r="BM38" s="89"/>
      <c r="BN38" s="48"/>
    </row>
    <row r="39" spans="1:66" s="2" customFormat="1" ht="43.5" customHeight="1" x14ac:dyDescent="0.55000000000000004">
      <c r="A39" s="20"/>
      <c r="B39" s="20"/>
      <c r="C39" s="20"/>
      <c r="D39" s="20"/>
      <c r="E39" s="20"/>
      <c r="F39" s="20"/>
      <c r="G39" s="20"/>
      <c r="H39" s="20"/>
      <c r="I39" s="20"/>
      <c r="J39" s="20"/>
      <c r="K39" s="20"/>
      <c r="L39" s="20"/>
      <c r="M39" s="20"/>
      <c r="N39" s="20"/>
      <c r="O39" s="20"/>
      <c r="P39" s="20"/>
      <c r="Q39" s="20"/>
      <c r="R39" s="20"/>
      <c r="S39" s="20"/>
      <c r="T39" s="20"/>
      <c r="U39" s="157" t="s">
        <v>318</v>
      </c>
      <c r="V39" s="157"/>
      <c r="W39" s="157"/>
      <c r="X39" s="157"/>
      <c r="Y39" s="157"/>
      <c r="Z39" s="157"/>
      <c r="AA39" s="157"/>
      <c r="AB39" s="157"/>
      <c r="AC39" s="157"/>
      <c r="AD39" s="157"/>
      <c r="AE39" s="157"/>
      <c r="AF39" s="157"/>
      <c r="AG39" s="157"/>
      <c r="AH39" s="20"/>
      <c r="AI39" s="20" t="s">
        <v>319</v>
      </c>
      <c r="AJ39" s="20"/>
      <c r="AK39" s="20"/>
      <c r="AL39" s="20"/>
      <c r="AM39" s="20"/>
      <c r="AN39" s="20"/>
      <c r="AO39" s="20"/>
      <c r="AP39" s="20"/>
      <c r="AQ39" s="20"/>
      <c r="AR39" s="20"/>
      <c r="AS39" s="20"/>
      <c r="AT39" s="20"/>
      <c r="AU39" s="20"/>
      <c r="AV39" s="20"/>
      <c r="AW39" s="20"/>
      <c r="AX39" s="20"/>
      <c r="AY39" s="20"/>
      <c r="AZ39" s="20"/>
      <c r="BA39" s="20"/>
      <c r="BC39" s="80"/>
      <c r="BD39" s="80"/>
      <c r="BE39" s="80"/>
      <c r="BF39" s="80"/>
      <c r="BG39" s="80"/>
      <c r="BH39" s="89"/>
      <c r="BI39" s="89"/>
      <c r="BJ39" s="89"/>
      <c r="BK39" s="89"/>
      <c r="BL39" s="89"/>
      <c r="BM39" s="89"/>
      <c r="BN39" s="48"/>
    </row>
    <row r="40" spans="1:66" x14ac:dyDescent="0.55000000000000004">
      <c r="BH40" s="89"/>
      <c r="BI40" s="89"/>
      <c r="BJ40" s="89"/>
      <c r="BK40" s="89"/>
      <c r="BL40" s="89"/>
      <c r="BM40" s="89"/>
      <c r="BN40" s="48"/>
    </row>
  </sheetData>
  <sheetProtection algorithmName="SHA-512" hashValue="YHkB7QDIT+C0u0llLy/13OM6HvbaFL+Lyd6qXOfioA+eSjpMNWnna6Svqug7DJeitjNAafigT9HnNFD108SzMg==" saltValue="RrAfanIAkiw0RvEGxMyu2Q==" spinCount="100000" sheet="1" objects="1" scenarios="1"/>
  <mergeCells count="25">
    <mergeCell ref="U39:AG39"/>
    <mergeCell ref="AD34:AZ34"/>
    <mergeCell ref="G35:O35"/>
    <mergeCell ref="P35:AC35"/>
    <mergeCell ref="AD35:AZ35"/>
    <mergeCell ref="D37:AX37"/>
    <mergeCell ref="R14:AN14"/>
    <mergeCell ref="B2:AZ2"/>
    <mergeCell ref="B3:AZ3"/>
    <mergeCell ref="B5:AZ5"/>
    <mergeCell ref="B7:AZ7"/>
    <mergeCell ref="K14:Q14"/>
    <mergeCell ref="B17:AZ17"/>
    <mergeCell ref="D21:AX21"/>
    <mergeCell ref="D26:AX26"/>
    <mergeCell ref="C30:AY30"/>
    <mergeCell ref="G32:O32"/>
    <mergeCell ref="P32:AC32"/>
    <mergeCell ref="AD32:AZ32"/>
    <mergeCell ref="E24:AY24"/>
    <mergeCell ref="G33:O33"/>
    <mergeCell ref="P33:AC33"/>
    <mergeCell ref="AD33:AZ33"/>
    <mergeCell ref="G34:O34"/>
    <mergeCell ref="P34:AC34"/>
  </mergeCells>
  <phoneticPr fontId="2"/>
  <hyperlinks>
    <hyperlink ref="G32:M32" location="シート2!A1" display="⇒シート2へ" xr:uid="{4C5D2FCC-BEA9-43A4-84A5-500E10A50C33}"/>
    <hyperlink ref="G33:M33" location="シート3!A1" display="⇒シート3へ" xr:uid="{88F01B6A-9D5C-45C1-933F-C7AE80B7DB67}"/>
    <hyperlink ref="G34:M34" location="シート4!A1" display="⇒シート4へ" xr:uid="{DD1A21E8-157F-4525-A429-54C131AB9A7C}"/>
    <hyperlink ref="U39:AG39" location="アンケートは以上です!A1" display="アンケートを終了する" xr:uid="{4CACEF65-D652-4521-8AF7-D54779B88D0D}"/>
    <hyperlink ref="G32:O32" location="選択設問①!A1" display="⇒選択設問①へ" xr:uid="{3C75E0FE-44CC-4B12-ACBA-2B4DB710257C}"/>
    <hyperlink ref="G33:O33" location="選択設問②!A1" display="⇒選択設問②へ" xr:uid="{365EA38D-F542-4FA4-9468-B724578D7900}"/>
    <hyperlink ref="G34:O34" location="選択設問③!A1" display="⇒選択設問③へ" xr:uid="{4A87F3DF-2061-4E7B-9B26-6FE011DE72C5}"/>
    <hyperlink ref="G35:O35" location="選択設問④!A1" display="⇒選択設問④へ" xr:uid="{C1EF6DB0-2C5B-48C9-8163-BA3B92EDF35E}"/>
    <hyperlink ref="G35:M35" location="シート5!A1" display="⇒シート5へ" xr:uid="{1BF334DC-F16F-44C4-A0A1-D76B9384B669}"/>
  </hyperlinks>
  <pageMargins left="0.7" right="0.7" top="0.75" bottom="0.75" header="0.3" footer="0.3"/>
  <pageSetup paperSize="9" scale="60" orientation="portrait" horizontalDpi="1200" verticalDpi="1200" r:id="rId1"/>
  <rowBreaks count="1" manualBreakCount="1">
    <brk id="28"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6151" r:id="rId4" name="Check Box 7">
              <controlPr defaultSize="0" autoFill="0" autoLine="0" autoPict="0">
                <anchor moveWithCells="1">
                  <from>
                    <xdr:col>3</xdr:col>
                    <xdr:colOff>171450</xdr:colOff>
                    <xdr:row>10</xdr:row>
                    <xdr:rowOff>0</xdr:rowOff>
                  </from>
                  <to>
                    <xdr:col>5</xdr:col>
                    <xdr:colOff>50800</xdr:colOff>
                    <xdr:row>10</xdr:row>
                    <xdr:rowOff>279400</xdr:rowOff>
                  </to>
                </anchor>
              </controlPr>
            </control>
          </mc:Choice>
        </mc:AlternateContent>
        <mc:AlternateContent xmlns:mc="http://schemas.openxmlformats.org/markup-compatibility/2006">
          <mc:Choice Requires="x14">
            <control shapeId="6152" r:id="rId5" name="Check Box 8">
              <controlPr defaultSize="0" autoFill="0" autoLine="0" autoPict="0">
                <anchor moveWithCells="1">
                  <from>
                    <xdr:col>3</xdr:col>
                    <xdr:colOff>171450</xdr:colOff>
                    <xdr:row>11</xdr:row>
                    <xdr:rowOff>0</xdr:rowOff>
                  </from>
                  <to>
                    <xdr:col>5</xdr:col>
                    <xdr:colOff>50800</xdr:colOff>
                    <xdr:row>11</xdr:row>
                    <xdr:rowOff>279400</xdr:rowOff>
                  </to>
                </anchor>
              </controlPr>
            </control>
          </mc:Choice>
        </mc:AlternateContent>
        <mc:AlternateContent xmlns:mc="http://schemas.openxmlformats.org/markup-compatibility/2006">
          <mc:Choice Requires="x14">
            <control shapeId="6153" r:id="rId6" name="Check Box 9">
              <controlPr defaultSize="0" autoFill="0" autoLine="0" autoPict="0">
                <anchor moveWithCells="1">
                  <from>
                    <xdr:col>3</xdr:col>
                    <xdr:colOff>171450</xdr:colOff>
                    <xdr:row>12</xdr:row>
                    <xdr:rowOff>0</xdr:rowOff>
                  </from>
                  <to>
                    <xdr:col>5</xdr:col>
                    <xdr:colOff>50800</xdr:colOff>
                    <xdr:row>12</xdr:row>
                    <xdr:rowOff>279400</xdr:rowOff>
                  </to>
                </anchor>
              </controlPr>
            </control>
          </mc:Choice>
        </mc:AlternateContent>
        <mc:AlternateContent xmlns:mc="http://schemas.openxmlformats.org/markup-compatibility/2006">
          <mc:Choice Requires="x14">
            <control shapeId="6154" r:id="rId7" name="Check Box 10">
              <controlPr defaultSize="0" autoFill="0" autoLine="0" autoPict="0">
                <anchor moveWithCells="1">
                  <from>
                    <xdr:col>3</xdr:col>
                    <xdr:colOff>171450</xdr:colOff>
                    <xdr:row>13</xdr:row>
                    <xdr:rowOff>0</xdr:rowOff>
                  </from>
                  <to>
                    <xdr:col>5</xdr:col>
                    <xdr:colOff>50800</xdr:colOff>
                    <xdr:row>13</xdr:row>
                    <xdr:rowOff>279400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C4214-27DF-4663-B618-42AC92F214EA}">
  <sheetPr>
    <tabColor theme="4"/>
  </sheetPr>
  <dimension ref="A1:BA20"/>
  <sheetViews>
    <sheetView zoomScaleNormal="100" zoomScaleSheetLayoutView="100" workbookViewId="0"/>
  </sheetViews>
  <sheetFormatPr defaultColWidth="0" defaultRowHeight="22.5" zeroHeight="1" x14ac:dyDescent="0.55000000000000004"/>
  <cols>
    <col min="1" max="53" width="2.33203125" style="4" customWidth="1"/>
    <col min="54" max="16384" width="8.58203125" style="1" hidden="1"/>
  </cols>
  <sheetData>
    <row r="1" spans="1:53" x14ac:dyDescent="0.55000000000000004"/>
    <row r="2" spans="1:53" x14ac:dyDescent="0.55000000000000004"/>
    <row r="3" spans="1:53" x14ac:dyDescent="0.55000000000000004"/>
    <row r="4" spans="1:53" s="2" customFormat="1" ht="38.5" x14ac:dyDescent="0.55000000000000004">
      <c r="A4" s="20"/>
      <c r="B4" s="169" t="s">
        <v>290</v>
      </c>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20"/>
    </row>
    <row r="5" spans="1:53" x14ac:dyDescent="0.55000000000000004"/>
    <row r="6" spans="1:53" ht="54" customHeight="1" x14ac:dyDescent="0.55000000000000004">
      <c r="G6" s="170" t="s">
        <v>384</v>
      </c>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row>
    <row r="7" spans="1:53" x14ac:dyDescent="0.55000000000000004"/>
    <row r="8" spans="1:53" x14ac:dyDescent="0.55000000000000004">
      <c r="G8" s="4" t="s">
        <v>386</v>
      </c>
      <c r="L8" s="68" t="s">
        <v>387</v>
      </c>
    </row>
    <row r="9" spans="1:53" x14ac:dyDescent="0.55000000000000004"/>
    <row r="10" spans="1:53" x14ac:dyDescent="0.55000000000000004">
      <c r="G10" s="4" t="s">
        <v>385</v>
      </c>
      <c r="L10" s="4" t="s">
        <v>388</v>
      </c>
    </row>
    <row r="11" spans="1:53" x14ac:dyDescent="0.55000000000000004">
      <c r="M11" s="4" t="s">
        <v>389</v>
      </c>
    </row>
    <row r="12" spans="1:53" x14ac:dyDescent="0.55000000000000004"/>
    <row r="13" spans="1:53" x14ac:dyDescent="0.55000000000000004"/>
    <row r="14" spans="1:53" x14ac:dyDescent="0.55000000000000004"/>
    <row r="15" spans="1:53" x14ac:dyDescent="0.55000000000000004"/>
    <row r="16" spans="1:53" x14ac:dyDescent="0.55000000000000004"/>
    <row r="17" x14ac:dyDescent="0.55000000000000004"/>
    <row r="18" x14ac:dyDescent="0.55000000000000004"/>
    <row r="19" x14ac:dyDescent="0.55000000000000004"/>
    <row r="20" x14ac:dyDescent="0.55000000000000004"/>
  </sheetData>
  <sheetProtection algorithmName="SHA-512" hashValue="/QrgnaEnR7IXXQ3Pb0bvjKLqKCQ4PmARvC+0KdaSk5uviEfpONFthdRztvTLIiilGBne/PX9V7LB/LkaJAWcLw==" saltValue="3fDWsqpBKJOJf8xTSmui+Q==" spinCount="100000" sheet="1" objects="1" scenarios="1"/>
  <mergeCells count="2">
    <mergeCell ref="B4:AZ4"/>
    <mergeCell ref="G6:AU6"/>
  </mergeCells>
  <phoneticPr fontId="2"/>
  <hyperlinks>
    <hyperlink ref="L8" r:id="rId1" xr:uid="{9770DA09-C828-4267-9DC4-267EBB735EED}"/>
  </hyperlinks>
  <pageMargins left="0.7" right="0.7" top="0.75" bottom="0.75" header="0.3" footer="0.3"/>
  <pageSetup paperSize="9" scale="64"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7173" r:id="rId5" name="Group Box 5">
              <controlPr defaultSize="0" autoFill="0" autoPict="0">
                <anchor moveWithCells="1">
                  <from>
                    <xdr:col>2</xdr:col>
                    <xdr:colOff>165100</xdr:colOff>
                    <xdr:row>3</xdr:row>
                    <xdr:rowOff>0</xdr:rowOff>
                  </from>
                  <to>
                    <xdr:col>7</xdr:col>
                    <xdr:colOff>38100</xdr:colOff>
                    <xdr:row>6</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アンケート調査へのご協力のお願い</vt:lpstr>
      <vt:lpstr>個人情報保護方針</vt:lpstr>
      <vt:lpstr>アンケートへの回答を開始する</vt:lpstr>
      <vt:lpstr>基本情報</vt:lpstr>
      <vt:lpstr>共通設問</vt:lpstr>
      <vt:lpstr>選択設問①</vt:lpstr>
      <vt:lpstr>選択設問②</vt:lpstr>
      <vt:lpstr>選択設問③</vt:lpstr>
      <vt:lpstr>選択設問④</vt:lpstr>
      <vt:lpstr>アンケートは以上です</vt:lpstr>
      <vt:lpstr>アンケートは以上です!Print_Area</vt:lpstr>
      <vt:lpstr>基本情報!Print_Area</vt:lpstr>
      <vt:lpstr>共通設問!Print_Area</vt:lpstr>
      <vt:lpstr>選択設問①!Print_Area</vt:lpstr>
      <vt:lpstr>選択設問②!Print_Area</vt:lpstr>
      <vt:lpstr>選択設問③!Print_Area</vt:lpstr>
      <vt:lpstr>選択設問④!Print_Area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龍一</dc:creator>
  <cp:lastModifiedBy>Nagashima Ayano(長嶋 彩乃)</cp:lastModifiedBy>
  <cp:lastPrinted>2024-12-05T01:21:56Z</cp:lastPrinted>
  <dcterms:created xsi:type="dcterms:W3CDTF">2024-11-19T04:24:24Z</dcterms:created>
  <dcterms:modified xsi:type="dcterms:W3CDTF">2025-01-07T05:24:18Z</dcterms:modified>
</cp:coreProperties>
</file>